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848b0d38c71377/Escritorio/TOCANCIPA/"/>
    </mc:Choice>
  </mc:AlternateContent>
  <xr:revisionPtr revIDLastSave="0" documentId="8_{705280FD-3C2A-4077-985F-2E444740A0A7}" xr6:coauthVersionLast="47" xr6:coauthVersionMax="47" xr10:uidLastSave="{00000000-0000-0000-0000-000000000000}"/>
  <bookViews>
    <workbookView xWindow="-108" yWindow="-108" windowWidth="23256" windowHeight="12456" xr2:uid="{FCCD867D-771A-426D-A014-481E8CC50B35}"/>
  </bookViews>
  <sheets>
    <sheet name="PUNTOS POR DEPORTISTA" sheetId="2" r:id="rId1"/>
    <sheet name="SUMATORIA DE PRUEBAS" sheetId="1" r:id="rId2"/>
    <sheet name="CLASIFICACION ESCUELAS" sheetId="3" r:id="rId3"/>
  </sheets>
  <definedNames>
    <definedName name="_xlnm._FilterDatabase" localSheetId="0" hidden="1">'PUNTOS POR DEPORTISTA'!$A$225:$G$225</definedName>
    <definedName name="_xlnm._FilterDatabase" localSheetId="1" hidden="1">'SUMATORIA DE PRUEBAS'!$JF$5:$JJ$30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6" i="2" l="1"/>
  <c r="E426" i="2"/>
  <c r="E400" i="2"/>
  <c r="E401" i="2"/>
  <c r="E402" i="2"/>
  <c r="E403" i="2"/>
  <c r="D383" i="2"/>
  <c r="E383" i="2"/>
  <c r="F383" i="2"/>
  <c r="D378" i="2"/>
  <c r="E378" i="2"/>
  <c r="F378" i="2"/>
  <c r="D338" i="2"/>
  <c r="E338" i="2"/>
  <c r="F338" i="2"/>
  <c r="D340" i="2"/>
  <c r="E340" i="2"/>
  <c r="F340" i="2"/>
  <c r="D295" i="2"/>
  <c r="E295" i="2"/>
  <c r="F295" i="2"/>
  <c r="D292" i="2"/>
  <c r="E292" i="2"/>
  <c r="F292" i="2"/>
  <c r="F277" i="2"/>
  <c r="F283" i="2"/>
  <c r="E227" i="2"/>
  <c r="E228" i="2"/>
  <c r="E233" i="2"/>
  <c r="E229" i="2"/>
  <c r="E234" i="2"/>
  <c r="E230" i="2"/>
  <c r="E235" i="2"/>
  <c r="E231" i="2"/>
  <c r="E240" i="2"/>
  <c r="E237" i="2"/>
  <c r="E245" i="2"/>
  <c r="E236" i="2"/>
  <c r="E238" i="2"/>
  <c r="E239" i="2"/>
  <c r="E232" i="2"/>
  <c r="E241" i="2"/>
  <c r="E242" i="2"/>
  <c r="E244" i="2"/>
  <c r="E246" i="2"/>
  <c r="D200" i="2"/>
  <c r="E200" i="2"/>
  <c r="F200" i="2"/>
  <c r="E143" i="2"/>
  <c r="E142" i="2"/>
  <c r="E144" i="2"/>
  <c r="E145" i="2"/>
  <c r="E149" i="2"/>
  <c r="E146" i="2"/>
  <c r="E147" i="2"/>
  <c r="E150" i="2"/>
  <c r="E148" i="2"/>
  <c r="E151" i="2"/>
  <c r="E154" i="2"/>
  <c r="E153" i="2"/>
  <c r="E155" i="2"/>
  <c r="E517" i="2"/>
  <c r="E514" i="2"/>
  <c r="E507" i="2"/>
  <c r="E516" i="2"/>
  <c r="E506" i="2"/>
  <c r="E515" i="2"/>
  <c r="E513" i="2"/>
  <c r="E511" i="2"/>
  <c r="E512" i="2"/>
  <c r="E510" i="2"/>
  <c r="E508" i="2"/>
  <c r="E518" i="2"/>
  <c r="E469" i="2"/>
  <c r="E472" i="2"/>
  <c r="E470" i="2"/>
  <c r="E473" i="2"/>
  <c r="E475" i="2"/>
  <c r="E474" i="2"/>
  <c r="E476" i="2"/>
  <c r="E477" i="2"/>
  <c r="E478" i="2"/>
  <c r="E479" i="2"/>
  <c r="E480" i="2"/>
  <c r="D462" i="2"/>
  <c r="E462" i="2"/>
  <c r="F462" i="2"/>
  <c r="D461" i="2"/>
  <c r="E461" i="2"/>
  <c r="F461" i="2"/>
  <c r="E436" i="2"/>
  <c r="E435" i="2"/>
  <c r="E433" i="2"/>
  <c r="E434" i="2"/>
  <c r="E437" i="2"/>
  <c r="E438" i="2"/>
  <c r="E439" i="2"/>
  <c r="E440" i="2"/>
  <c r="E441" i="2"/>
  <c r="E442" i="2"/>
  <c r="E443" i="2"/>
  <c r="E399" i="2"/>
  <c r="E397" i="2"/>
  <c r="E396" i="2"/>
  <c r="E395" i="2"/>
  <c r="E394" i="2"/>
  <c r="E393" i="2"/>
  <c r="E398" i="2"/>
  <c r="E332" i="2"/>
  <c r="E285" i="2"/>
  <c r="D285" i="2"/>
  <c r="F279" i="2"/>
  <c r="F284" i="2"/>
  <c r="F280" i="2"/>
  <c r="F281" i="2"/>
  <c r="F282" i="2"/>
  <c r="F289" i="2"/>
  <c r="F288" i="2"/>
  <c r="F278" i="2"/>
  <c r="F293" i="2"/>
  <c r="F286" i="2"/>
  <c r="F287" i="2"/>
  <c r="F290" i="2"/>
  <c r="F291" i="2"/>
  <c r="F294" i="2"/>
  <c r="F296" i="2"/>
  <c r="F285" i="2"/>
  <c r="F276" i="2"/>
  <c r="F255" i="2"/>
  <c r="E277" i="2"/>
  <c r="E279" i="2"/>
  <c r="E284" i="2"/>
  <c r="E280" i="2"/>
  <c r="E289" i="2"/>
  <c r="E281" i="2"/>
  <c r="E282" i="2"/>
  <c r="E278" i="2"/>
  <c r="E283" i="2"/>
  <c r="E287" i="2"/>
  <c r="E290" i="2"/>
  <c r="E291" i="2"/>
  <c r="E294" i="2"/>
  <c r="E296" i="2"/>
  <c r="E288" i="2"/>
  <c r="E293" i="2"/>
  <c r="E286" i="2"/>
  <c r="E191" i="2"/>
  <c r="E152" i="2"/>
  <c r="D143" i="2"/>
  <c r="D148" i="2"/>
  <c r="D142" i="2"/>
  <c r="D146" i="2"/>
  <c r="D147" i="2"/>
  <c r="D151" i="2"/>
  <c r="D145" i="2"/>
  <c r="D150" i="2"/>
  <c r="D153" i="2"/>
  <c r="D149" i="2"/>
  <c r="D152" i="2"/>
  <c r="D154" i="2"/>
  <c r="D155" i="2"/>
  <c r="D156" i="2"/>
  <c r="D144" i="2"/>
  <c r="G426" i="2" l="1"/>
  <c r="G383" i="2"/>
  <c r="G378" i="2"/>
  <c r="G340" i="2"/>
  <c r="G338" i="2"/>
  <c r="G295" i="2"/>
  <c r="G461" i="2"/>
  <c r="G292" i="2"/>
  <c r="G200" i="2"/>
  <c r="G285" i="2"/>
  <c r="G462" i="2"/>
  <c r="D6" i="2"/>
  <c r="E545" i="2"/>
  <c r="E546" i="2"/>
  <c r="E549" i="2"/>
  <c r="E548" i="2"/>
  <c r="E547" i="2"/>
  <c r="E550" i="2"/>
  <c r="E551" i="2"/>
  <c r="E552" i="2"/>
  <c r="E553" i="2"/>
  <c r="E554" i="2"/>
  <c r="E555" i="2"/>
  <c r="E544" i="2"/>
  <c r="E529" i="2"/>
  <c r="E532" i="2"/>
  <c r="E530" i="2"/>
  <c r="E527" i="2"/>
  <c r="E531" i="2"/>
  <c r="E528" i="2"/>
  <c r="E533" i="2"/>
  <c r="E534" i="2"/>
  <c r="E535" i="2"/>
  <c r="E536" i="2"/>
  <c r="E537" i="2"/>
  <c r="E526" i="2"/>
  <c r="E509" i="2"/>
  <c r="F493" i="2"/>
  <c r="E493" i="2"/>
  <c r="D493" i="2"/>
  <c r="E491" i="2"/>
  <c r="E492" i="2"/>
  <c r="E488" i="2"/>
  <c r="E490" i="2"/>
  <c r="E495" i="2"/>
  <c r="E489" i="2"/>
  <c r="E496" i="2"/>
  <c r="E494" i="2"/>
  <c r="E498" i="2"/>
  <c r="E499" i="2"/>
  <c r="E497" i="2"/>
  <c r="E487" i="2"/>
  <c r="E471" i="2"/>
  <c r="E460" i="2"/>
  <c r="E453" i="2"/>
  <c r="E458" i="2"/>
  <c r="E457" i="2"/>
  <c r="E454" i="2"/>
  <c r="E455" i="2"/>
  <c r="E451" i="2"/>
  <c r="E452" i="2"/>
  <c r="E450" i="2"/>
  <c r="E459" i="2"/>
  <c r="E456" i="2"/>
  <c r="E432" i="2"/>
  <c r="D424" i="2"/>
  <c r="D416" i="2"/>
  <c r="D419" i="2"/>
  <c r="D421" i="2"/>
  <c r="F416" i="2"/>
  <c r="F419" i="2"/>
  <c r="F421" i="2"/>
  <c r="F424" i="2"/>
  <c r="E424" i="2"/>
  <c r="E421" i="2"/>
  <c r="E419" i="2"/>
  <c r="E415" i="2"/>
  <c r="E413" i="2"/>
  <c r="E410" i="2"/>
  <c r="E420" i="2"/>
  <c r="E411" i="2"/>
  <c r="E412" i="2"/>
  <c r="E414" i="2"/>
  <c r="E417" i="2"/>
  <c r="E422" i="2"/>
  <c r="E423" i="2"/>
  <c r="E425" i="2"/>
  <c r="E416" i="2"/>
  <c r="E418" i="2"/>
  <c r="E390" i="2"/>
  <c r="E392" i="2"/>
  <c r="E391" i="2"/>
  <c r="E377" i="2"/>
  <c r="E376" i="2"/>
  <c r="E381" i="2"/>
  <c r="E373" i="2"/>
  <c r="E368" i="2"/>
  <c r="E375" i="2"/>
  <c r="E370" i="2"/>
  <c r="E380" i="2"/>
  <c r="E371" i="2"/>
  <c r="E374" i="2"/>
  <c r="E367" i="2"/>
  <c r="E372" i="2"/>
  <c r="E366" i="2"/>
  <c r="E379" i="2"/>
  <c r="E382" i="2"/>
  <c r="E348" i="2"/>
  <c r="E350" i="2"/>
  <c r="E351" i="2"/>
  <c r="E352" i="2"/>
  <c r="E353" i="2"/>
  <c r="E354" i="2"/>
  <c r="E355" i="2"/>
  <c r="E356" i="2"/>
  <c r="E357" i="2"/>
  <c r="E358" i="2"/>
  <c r="E349" i="2"/>
  <c r="E369" i="2"/>
  <c r="E329" i="2"/>
  <c r="E339" i="2"/>
  <c r="E337" i="2"/>
  <c r="E336" i="2"/>
  <c r="E328" i="2"/>
  <c r="E335" i="2"/>
  <c r="G493" i="2" l="1"/>
  <c r="G421" i="2"/>
  <c r="G419" i="2"/>
  <c r="G416" i="2"/>
  <c r="G424" i="2"/>
  <c r="E334" i="2" l="1"/>
  <c r="E325" i="2"/>
  <c r="E324" i="2"/>
  <c r="E327" i="2"/>
  <c r="E323" i="2"/>
  <c r="E330" i="2"/>
  <c r="E326" i="2"/>
  <c r="E331" i="2"/>
  <c r="E333" i="2"/>
  <c r="E304" i="2"/>
  <c r="E309" i="2"/>
  <c r="E306" i="2"/>
  <c r="E308" i="2"/>
  <c r="E307" i="2"/>
  <c r="E310" i="2"/>
  <c r="E314" i="2"/>
  <c r="E313" i="2"/>
  <c r="E312" i="2"/>
  <c r="E311" i="2"/>
  <c r="E315" i="2"/>
  <c r="E316" i="2"/>
  <c r="E305" i="2"/>
  <c r="E276" i="2"/>
  <c r="E256" i="2"/>
  <c r="E259" i="2"/>
  <c r="E258" i="2"/>
  <c r="E255" i="2"/>
  <c r="E262" i="2"/>
  <c r="E260" i="2"/>
  <c r="E261" i="2"/>
  <c r="E265" i="2"/>
  <c r="E266" i="2"/>
  <c r="E264" i="2"/>
  <c r="E268" i="2"/>
  <c r="E263" i="2"/>
  <c r="E267" i="2"/>
  <c r="E257" i="2"/>
  <c r="E226" i="2"/>
  <c r="E208" i="2"/>
  <c r="E210" i="2"/>
  <c r="E211" i="2"/>
  <c r="E212" i="2"/>
  <c r="E213" i="2"/>
  <c r="E214" i="2"/>
  <c r="E209" i="2"/>
  <c r="E188" i="2"/>
  <c r="E185" i="2"/>
  <c r="E193" i="2"/>
  <c r="E183" i="2"/>
  <c r="E189" i="2"/>
  <c r="E187" i="2"/>
  <c r="E186" i="2"/>
  <c r="E194" i="2"/>
  <c r="E190" i="2"/>
  <c r="E195" i="2"/>
  <c r="E192" i="2"/>
  <c r="E196" i="2"/>
  <c r="E197" i="2"/>
  <c r="E198" i="2"/>
  <c r="E201" i="2"/>
  <c r="E199" i="2"/>
  <c r="E184" i="2"/>
  <c r="E167" i="2"/>
  <c r="E165" i="2"/>
  <c r="E166" i="2"/>
  <c r="E170" i="2"/>
  <c r="E169" i="2"/>
  <c r="E168" i="2"/>
  <c r="E171" i="2"/>
  <c r="E172" i="2"/>
  <c r="E173" i="2"/>
  <c r="E174" i="2"/>
  <c r="E175" i="2"/>
  <c r="E164" i="2"/>
  <c r="E156" i="2"/>
  <c r="E122" i="2"/>
  <c r="E124" i="2"/>
  <c r="E123" i="2"/>
  <c r="E126" i="2"/>
  <c r="E125" i="2"/>
  <c r="E127" i="2"/>
  <c r="E128" i="2"/>
  <c r="E129" i="2"/>
  <c r="E130" i="2"/>
  <c r="E131" i="2"/>
  <c r="E132" i="2"/>
  <c r="E121" i="2"/>
  <c r="D110" i="2"/>
  <c r="E110" i="2"/>
  <c r="F110" i="2"/>
  <c r="D104" i="2"/>
  <c r="E104" i="2"/>
  <c r="F104" i="2"/>
  <c r="D105" i="2"/>
  <c r="E105" i="2"/>
  <c r="F105" i="2"/>
  <c r="D103" i="2"/>
  <c r="E103" i="2"/>
  <c r="F103" i="2"/>
  <c r="D111" i="2"/>
  <c r="E111" i="2"/>
  <c r="F111" i="2"/>
  <c r="D108" i="2"/>
  <c r="E108" i="2"/>
  <c r="F108" i="2"/>
  <c r="D99" i="2"/>
  <c r="E99" i="2"/>
  <c r="F99" i="2"/>
  <c r="D98" i="2"/>
  <c r="E98" i="2"/>
  <c r="F98" i="2"/>
  <c r="D101" i="2"/>
  <c r="E101" i="2"/>
  <c r="F101" i="2"/>
  <c r="D102" i="2"/>
  <c r="E102" i="2"/>
  <c r="F102" i="2"/>
  <c r="D100" i="2"/>
  <c r="E100" i="2"/>
  <c r="F100" i="2"/>
  <c r="D109" i="2"/>
  <c r="E109" i="2"/>
  <c r="F109" i="2"/>
  <c r="D107" i="2"/>
  <c r="E107" i="2"/>
  <c r="F107" i="2"/>
  <c r="E106" i="2"/>
  <c r="E81" i="2"/>
  <c r="E82" i="2"/>
  <c r="E83" i="2"/>
  <c r="E84" i="2"/>
  <c r="E85" i="2"/>
  <c r="E86" i="2"/>
  <c r="E87" i="2"/>
  <c r="E88" i="2"/>
  <c r="E89" i="2"/>
  <c r="E90" i="2"/>
  <c r="E91" i="2"/>
  <c r="E80" i="2"/>
  <c r="E63" i="2"/>
  <c r="E64" i="2"/>
  <c r="E67" i="2"/>
  <c r="E65" i="2"/>
  <c r="E69" i="2"/>
  <c r="E66" i="2"/>
  <c r="E68" i="2"/>
  <c r="E71" i="2"/>
  <c r="E70" i="2"/>
  <c r="E72" i="2"/>
  <c r="E73" i="2"/>
  <c r="E62" i="2"/>
  <c r="E25" i="2"/>
  <c r="D26" i="2"/>
  <c r="E26" i="2"/>
  <c r="F26" i="2"/>
  <c r="D27" i="2"/>
  <c r="E27" i="2"/>
  <c r="F27" i="2"/>
  <c r="D28" i="2"/>
  <c r="E28" i="2"/>
  <c r="F28" i="2"/>
  <c r="D30" i="2"/>
  <c r="E30" i="2"/>
  <c r="F30" i="2"/>
  <c r="D29" i="2"/>
  <c r="E29" i="2"/>
  <c r="F29" i="2"/>
  <c r="D32" i="2"/>
  <c r="E32" i="2"/>
  <c r="F32" i="2"/>
  <c r="D31" i="2"/>
  <c r="E31" i="2"/>
  <c r="F31" i="2"/>
  <c r="D33" i="2"/>
  <c r="E33" i="2"/>
  <c r="F33" i="2"/>
  <c r="D34" i="2"/>
  <c r="E34" i="2"/>
  <c r="F34" i="2"/>
  <c r="D35" i="2"/>
  <c r="E35" i="2"/>
  <c r="F35" i="2"/>
  <c r="D36" i="2"/>
  <c r="E36" i="2"/>
  <c r="F3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E6" i="2"/>
  <c r="D25" i="2"/>
  <c r="F25" i="2"/>
  <c r="D44" i="2"/>
  <c r="E44" i="2"/>
  <c r="F44" i="2"/>
  <c r="D43" i="2"/>
  <c r="E43" i="2"/>
  <c r="F43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62" i="2"/>
  <c r="F62" i="2"/>
  <c r="D63" i="2"/>
  <c r="F63" i="2"/>
  <c r="D64" i="2"/>
  <c r="F64" i="2"/>
  <c r="D67" i="2"/>
  <c r="F67" i="2"/>
  <c r="D65" i="2"/>
  <c r="F65" i="2"/>
  <c r="D69" i="2"/>
  <c r="F69" i="2"/>
  <c r="D66" i="2"/>
  <c r="F66" i="2"/>
  <c r="D68" i="2"/>
  <c r="F68" i="2"/>
  <c r="D71" i="2"/>
  <c r="F71" i="2"/>
  <c r="D70" i="2"/>
  <c r="F70" i="2"/>
  <c r="D72" i="2"/>
  <c r="F72" i="2"/>
  <c r="D73" i="2"/>
  <c r="F73" i="2"/>
  <c r="D80" i="2"/>
  <c r="F80" i="2"/>
  <c r="D81" i="2"/>
  <c r="F81" i="2"/>
  <c r="D82" i="2"/>
  <c r="F82" i="2"/>
  <c r="D83" i="2"/>
  <c r="F83" i="2"/>
  <c r="D84" i="2"/>
  <c r="F84" i="2"/>
  <c r="D85" i="2"/>
  <c r="F85" i="2"/>
  <c r="D86" i="2"/>
  <c r="F86" i="2"/>
  <c r="D87" i="2"/>
  <c r="F87" i="2"/>
  <c r="D88" i="2"/>
  <c r="F88" i="2"/>
  <c r="D89" i="2"/>
  <c r="F89" i="2"/>
  <c r="D90" i="2"/>
  <c r="F90" i="2"/>
  <c r="D91" i="2"/>
  <c r="F91" i="2"/>
  <c r="D106" i="2"/>
  <c r="F106" i="2"/>
  <c r="D121" i="2"/>
  <c r="F121" i="2"/>
  <c r="D122" i="2"/>
  <c r="F122" i="2"/>
  <c r="D124" i="2"/>
  <c r="F124" i="2"/>
  <c r="D123" i="2"/>
  <c r="F123" i="2"/>
  <c r="D126" i="2"/>
  <c r="F126" i="2"/>
  <c r="D125" i="2"/>
  <c r="F125" i="2"/>
  <c r="D127" i="2"/>
  <c r="F127" i="2"/>
  <c r="D128" i="2"/>
  <c r="F128" i="2"/>
  <c r="D129" i="2"/>
  <c r="F129" i="2"/>
  <c r="D130" i="2"/>
  <c r="F130" i="2"/>
  <c r="D131" i="2"/>
  <c r="F131" i="2"/>
  <c r="D132" i="2"/>
  <c r="F132" i="2"/>
  <c r="F143" i="2"/>
  <c r="F145" i="2"/>
  <c r="F142" i="2"/>
  <c r="F146" i="2"/>
  <c r="F155" i="2"/>
  <c r="F153" i="2"/>
  <c r="F144" i="2"/>
  <c r="F148" i="2"/>
  <c r="F150" i="2"/>
  <c r="F152" i="2"/>
  <c r="F154" i="2"/>
  <c r="F149" i="2"/>
  <c r="F147" i="2"/>
  <c r="F156" i="2"/>
  <c r="F151" i="2"/>
  <c r="D164" i="2"/>
  <c r="F164" i="2"/>
  <c r="D167" i="2"/>
  <c r="F167" i="2"/>
  <c r="D165" i="2"/>
  <c r="F165" i="2"/>
  <c r="D166" i="2"/>
  <c r="F166" i="2"/>
  <c r="D170" i="2"/>
  <c r="F170" i="2"/>
  <c r="D169" i="2"/>
  <c r="F169" i="2"/>
  <c r="D168" i="2"/>
  <c r="F168" i="2"/>
  <c r="D171" i="2"/>
  <c r="F171" i="2"/>
  <c r="D172" i="2"/>
  <c r="F172" i="2"/>
  <c r="D173" i="2"/>
  <c r="F173" i="2"/>
  <c r="D174" i="2"/>
  <c r="F174" i="2"/>
  <c r="D175" i="2"/>
  <c r="F175" i="2"/>
  <c r="D184" i="2"/>
  <c r="F184" i="2"/>
  <c r="D188" i="2"/>
  <c r="F188" i="2"/>
  <c r="D185" i="2"/>
  <c r="F185" i="2"/>
  <c r="D193" i="2"/>
  <c r="F193" i="2"/>
  <c r="D183" i="2"/>
  <c r="F183" i="2"/>
  <c r="D189" i="2"/>
  <c r="F189" i="2"/>
  <c r="D187" i="2"/>
  <c r="F187" i="2"/>
  <c r="D186" i="2"/>
  <c r="F186" i="2"/>
  <c r="D194" i="2"/>
  <c r="F194" i="2"/>
  <c r="D190" i="2"/>
  <c r="F190" i="2"/>
  <c r="D195" i="2"/>
  <c r="F195" i="2"/>
  <c r="D192" i="2"/>
  <c r="F192" i="2"/>
  <c r="D196" i="2"/>
  <c r="F196" i="2"/>
  <c r="D197" i="2"/>
  <c r="F197" i="2"/>
  <c r="D198" i="2"/>
  <c r="F198" i="2"/>
  <c r="D201" i="2"/>
  <c r="F201" i="2"/>
  <c r="D199" i="2"/>
  <c r="F199" i="2"/>
  <c r="D191" i="2"/>
  <c r="F191" i="2"/>
  <c r="D209" i="2"/>
  <c r="F209" i="2"/>
  <c r="D208" i="2"/>
  <c r="F208" i="2"/>
  <c r="D210" i="2"/>
  <c r="F210" i="2"/>
  <c r="D211" i="2"/>
  <c r="F211" i="2"/>
  <c r="D212" i="2"/>
  <c r="F212" i="2"/>
  <c r="D213" i="2"/>
  <c r="F213" i="2"/>
  <c r="D214" i="2"/>
  <c r="F214" i="2"/>
  <c r="D215" i="2"/>
  <c r="E215" i="2"/>
  <c r="F215" i="2"/>
  <c r="D216" i="2"/>
  <c r="E216" i="2"/>
  <c r="F216" i="2"/>
  <c r="D217" i="2"/>
  <c r="E217" i="2"/>
  <c r="F217" i="2"/>
  <c r="D218" i="2"/>
  <c r="E218" i="2"/>
  <c r="F218" i="2"/>
  <c r="D219" i="2"/>
  <c r="E219" i="2"/>
  <c r="F219" i="2"/>
  <c r="D234" i="2"/>
  <c r="F234" i="2"/>
  <c r="D242" i="2"/>
  <c r="F242" i="2"/>
  <c r="D229" i="2"/>
  <c r="F229" i="2"/>
  <c r="D241" i="2"/>
  <c r="F241" i="2"/>
  <c r="D232" i="2"/>
  <c r="F232" i="2"/>
  <c r="D235" i="2"/>
  <c r="F235" i="2"/>
  <c r="D231" i="2"/>
  <c r="F231" i="2"/>
  <c r="D240" i="2"/>
  <c r="F240" i="2"/>
  <c r="D233" i="2"/>
  <c r="F233" i="2"/>
  <c r="D228" i="2"/>
  <c r="F228" i="2"/>
  <c r="D227" i="2"/>
  <c r="F227" i="2"/>
  <c r="D226" i="2"/>
  <c r="F226" i="2"/>
  <c r="D244" i="2"/>
  <c r="F244" i="2"/>
  <c r="D230" i="2"/>
  <c r="F230" i="2"/>
  <c r="D237" i="2"/>
  <c r="F237" i="2"/>
  <c r="D245" i="2"/>
  <c r="F245" i="2"/>
  <c r="D236" i="2"/>
  <c r="F236" i="2"/>
  <c r="D238" i="2"/>
  <c r="F238" i="2"/>
  <c r="D239" i="2"/>
  <c r="F239" i="2"/>
  <c r="F243" i="2"/>
  <c r="D246" i="2"/>
  <c r="F246" i="2"/>
  <c r="D257" i="2"/>
  <c r="F257" i="2"/>
  <c r="D256" i="2"/>
  <c r="F256" i="2"/>
  <c r="D259" i="2"/>
  <c r="F259" i="2"/>
  <c r="D258" i="2"/>
  <c r="F258" i="2"/>
  <c r="D255" i="2"/>
  <c r="D262" i="2"/>
  <c r="F262" i="2"/>
  <c r="D260" i="2"/>
  <c r="F260" i="2"/>
  <c r="D261" i="2"/>
  <c r="F261" i="2"/>
  <c r="D265" i="2"/>
  <c r="F265" i="2"/>
  <c r="D266" i="2"/>
  <c r="F266" i="2"/>
  <c r="D264" i="2"/>
  <c r="F264" i="2"/>
  <c r="D268" i="2"/>
  <c r="F268" i="2"/>
  <c r="D263" i="2"/>
  <c r="F263" i="2"/>
  <c r="D267" i="2"/>
  <c r="F267" i="2"/>
  <c r="D283" i="2"/>
  <c r="D277" i="2"/>
  <c r="D287" i="2"/>
  <c r="D276" i="2"/>
  <c r="D291" i="2"/>
  <c r="D278" i="2"/>
  <c r="D294" i="2"/>
  <c r="D280" i="2"/>
  <c r="D284" i="2"/>
  <c r="D282" i="2"/>
  <c r="D288" i="2"/>
  <c r="D286" i="2"/>
  <c r="D279" i="2"/>
  <c r="D290" i="2"/>
  <c r="D281" i="2"/>
  <c r="D293" i="2"/>
  <c r="D296" i="2"/>
  <c r="D289" i="2"/>
  <c r="D305" i="2"/>
  <c r="F305" i="2"/>
  <c r="D304" i="2"/>
  <c r="F304" i="2"/>
  <c r="D309" i="2"/>
  <c r="F309" i="2"/>
  <c r="D306" i="2"/>
  <c r="F306" i="2"/>
  <c r="D308" i="2"/>
  <c r="F308" i="2"/>
  <c r="D307" i="2"/>
  <c r="F307" i="2"/>
  <c r="D310" i="2"/>
  <c r="F310" i="2"/>
  <c r="D314" i="2"/>
  <c r="F314" i="2"/>
  <c r="D313" i="2"/>
  <c r="F313" i="2"/>
  <c r="D312" i="2"/>
  <c r="F312" i="2"/>
  <c r="D311" i="2"/>
  <c r="F311" i="2"/>
  <c r="D315" i="2"/>
  <c r="F315" i="2"/>
  <c r="D316" i="2"/>
  <c r="F316" i="2"/>
  <c r="D333" i="2"/>
  <c r="F333" i="2"/>
  <c r="D327" i="2"/>
  <c r="F327" i="2"/>
  <c r="D323" i="2"/>
  <c r="F323" i="2"/>
  <c r="D330" i="2"/>
  <c r="F330" i="2"/>
  <c r="D326" i="2"/>
  <c r="F326" i="2"/>
  <c r="D331" i="2"/>
  <c r="F331" i="2"/>
  <c r="D324" i="2"/>
  <c r="F324" i="2"/>
  <c r="D336" i="2"/>
  <c r="F336" i="2"/>
  <c r="D325" i="2"/>
  <c r="F325" i="2"/>
  <c r="D339" i="2"/>
  <c r="F339" i="2"/>
  <c r="D328" i="2"/>
  <c r="F328" i="2"/>
  <c r="D337" i="2"/>
  <c r="F337" i="2"/>
  <c r="D335" i="2"/>
  <c r="F335" i="2"/>
  <c r="D334" i="2"/>
  <c r="F334" i="2"/>
  <c r="D329" i="2"/>
  <c r="F329" i="2"/>
  <c r="D332" i="2"/>
  <c r="F332" i="2"/>
  <c r="D349" i="2"/>
  <c r="F349" i="2"/>
  <c r="D348" i="2"/>
  <c r="F348" i="2"/>
  <c r="D350" i="2"/>
  <c r="F350" i="2"/>
  <c r="D351" i="2"/>
  <c r="F351" i="2"/>
  <c r="D352" i="2"/>
  <c r="F352" i="2"/>
  <c r="D353" i="2"/>
  <c r="F353" i="2"/>
  <c r="D354" i="2"/>
  <c r="F354" i="2"/>
  <c r="D355" i="2"/>
  <c r="F355" i="2"/>
  <c r="D356" i="2"/>
  <c r="F356" i="2"/>
  <c r="D357" i="2"/>
  <c r="F357" i="2"/>
  <c r="D358" i="2"/>
  <c r="F358" i="2"/>
  <c r="D359" i="2"/>
  <c r="E359" i="2"/>
  <c r="F359" i="2"/>
  <c r="D369" i="2"/>
  <c r="F369" i="2"/>
  <c r="D370" i="2"/>
  <c r="F370" i="2"/>
  <c r="D380" i="2"/>
  <c r="F380" i="2"/>
  <c r="D371" i="2"/>
  <c r="F371" i="2"/>
  <c r="D374" i="2"/>
  <c r="F374" i="2"/>
  <c r="D367" i="2"/>
  <c r="F367" i="2"/>
  <c r="D372" i="2"/>
  <c r="F372" i="2"/>
  <c r="D366" i="2"/>
  <c r="F366" i="2"/>
  <c r="D379" i="2"/>
  <c r="F379" i="2"/>
  <c r="D373" i="2"/>
  <c r="F373" i="2"/>
  <c r="D382" i="2"/>
  <c r="F382" i="2"/>
  <c r="D377" i="2"/>
  <c r="F377" i="2"/>
  <c r="D368" i="2"/>
  <c r="F368" i="2"/>
  <c r="D375" i="2"/>
  <c r="F375" i="2"/>
  <c r="D376" i="2"/>
  <c r="F376" i="2"/>
  <c r="D381" i="2"/>
  <c r="F381" i="2"/>
  <c r="D391" i="2"/>
  <c r="F391" i="2"/>
  <c r="D390" i="2"/>
  <c r="F390" i="2"/>
  <c r="D396" i="2"/>
  <c r="F396" i="2"/>
  <c r="D392" i="2"/>
  <c r="F392" i="2"/>
  <c r="D393" i="2"/>
  <c r="F393" i="2"/>
  <c r="D394" i="2"/>
  <c r="F394" i="2"/>
  <c r="D395" i="2"/>
  <c r="F395" i="2"/>
  <c r="D397" i="2"/>
  <c r="F397" i="2"/>
  <c r="D400" i="2"/>
  <c r="F400" i="2"/>
  <c r="D399" i="2"/>
  <c r="F399" i="2"/>
  <c r="D398" i="2"/>
  <c r="F398" i="2"/>
  <c r="D401" i="2"/>
  <c r="F401" i="2"/>
  <c r="D402" i="2"/>
  <c r="F402" i="2"/>
  <c r="D403" i="2"/>
  <c r="F403" i="2"/>
  <c r="D412" i="2"/>
  <c r="F412" i="2"/>
  <c r="D414" i="2"/>
  <c r="F414" i="2"/>
  <c r="D411" i="2"/>
  <c r="F411" i="2"/>
  <c r="D417" i="2"/>
  <c r="F417" i="2"/>
  <c r="D422" i="2"/>
  <c r="F422" i="2"/>
  <c r="D410" i="2"/>
  <c r="F410" i="2"/>
  <c r="D413" i="2"/>
  <c r="F413" i="2"/>
  <c r="D423" i="2"/>
  <c r="F423" i="2"/>
  <c r="D425" i="2"/>
  <c r="F425" i="2"/>
  <c r="D418" i="2"/>
  <c r="F418" i="2"/>
  <c r="D415" i="2"/>
  <c r="F415" i="2"/>
  <c r="D420" i="2"/>
  <c r="F420" i="2"/>
  <c r="D432" i="2"/>
  <c r="F432" i="2"/>
  <c r="D434" i="2"/>
  <c r="F434" i="2"/>
  <c r="D435" i="2"/>
  <c r="F435" i="2"/>
  <c r="D433" i="2"/>
  <c r="F433" i="2"/>
  <c r="D436" i="2"/>
  <c r="F436" i="2"/>
  <c r="D437" i="2"/>
  <c r="F437" i="2"/>
  <c r="D438" i="2"/>
  <c r="F438" i="2"/>
  <c r="D439" i="2"/>
  <c r="F439" i="2"/>
  <c r="D440" i="2"/>
  <c r="F440" i="2"/>
  <c r="D441" i="2"/>
  <c r="F441" i="2"/>
  <c r="D442" i="2"/>
  <c r="F442" i="2"/>
  <c r="D443" i="2"/>
  <c r="F443" i="2"/>
  <c r="D454" i="2"/>
  <c r="F454" i="2"/>
  <c r="D450" i="2"/>
  <c r="F450" i="2"/>
  <c r="D459" i="2"/>
  <c r="F459" i="2"/>
  <c r="D452" i="2"/>
  <c r="F452" i="2"/>
  <c r="D458" i="2"/>
  <c r="F458" i="2"/>
  <c r="D453" i="2"/>
  <c r="F453" i="2"/>
  <c r="D455" i="2"/>
  <c r="F455" i="2"/>
  <c r="D457" i="2"/>
  <c r="F457" i="2"/>
  <c r="D451" i="2"/>
  <c r="F451" i="2"/>
  <c r="D460" i="2"/>
  <c r="F460" i="2"/>
  <c r="D456" i="2"/>
  <c r="F456" i="2"/>
  <c r="D471" i="2"/>
  <c r="F471" i="2"/>
  <c r="D469" i="2"/>
  <c r="F469" i="2"/>
  <c r="D472" i="2"/>
  <c r="F472" i="2"/>
  <c r="D470" i="2"/>
  <c r="F470" i="2"/>
  <c r="D473" i="2"/>
  <c r="F473" i="2"/>
  <c r="D475" i="2"/>
  <c r="F475" i="2"/>
  <c r="D474" i="2"/>
  <c r="F474" i="2"/>
  <c r="D476" i="2"/>
  <c r="F476" i="2"/>
  <c r="D477" i="2"/>
  <c r="F477" i="2"/>
  <c r="D478" i="2"/>
  <c r="F478" i="2"/>
  <c r="D479" i="2"/>
  <c r="F479" i="2"/>
  <c r="D480" i="2"/>
  <c r="F480" i="2"/>
  <c r="D487" i="2"/>
  <c r="F487" i="2"/>
  <c r="D491" i="2"/>
  <c r="F491" i="2"/>
  <c r="D492" i="2"/>
  <c r="F492" i="2"/>
  <c r="D488" i="2"/>
  <c r="F488" i="2"/>
  <c r="D490" i="2"/>
  <c r="F490" i="2"/>
  <c r="D495" i="2"/>
  <c r="F495" i="2"/>
  <c r="D489" i="2"/>
  <c r="F489" i="2"/>
  <c r="D496" i="2"/>
  <c r="F496" i="2"/>
  <c r="D494" i="2"/>
  <c r="F494" i="2"/>
  <c r="D498" i="2"/>
  <c r="F498" i="2"/>
  <c r="D499" i="2"/>
  <c r="F499" i="2"/>
  <c r="D497" i="2"/>
  <c r="F497" i="2"/>
  <c r="D509" i="2"/>
  <c r="F509" i="2"/>
  <c r="D507" i="2"/>
  <c r="F507" i="2"/>
  <c r="D506" i="2"/>
  <c r="F506" i="2"/>
  <c r="D510" i="2"/>
  <c r="F510" i="2"/>
  <c r="D508" i="2"/>
  <c r="F508" i="2"/>
  <c r="D512" i="2"/>
  <c r="F512" i="2"/>
  <c r="D514" i="2"/>
  <c r="F514" i="2"/>
  <c r="D511" i="2"/>
  <c r="F511" i="2"/>
  <c r="D513" i="2"/>
  <c r="F513" i="2"/>
  <c r="D515" i="2"/>
  <c r="F515" i="2"/>
  <c r="D516" i="2"/>
  <c r="F516" i="2"/>
  <c r="D517" i="2"/>
  <c r="F517" i="2"/>
  <c r="D518" i="2"/>
  <c r="F518" i="2"/>
  <c r="D526" i="2"/>
  <c r="F526" i="2"/>
  <c r="D529" i="2"/>
  <c r="F529" i="2"/>
  <c r="D532" i="2"/>
  <c r="F532" i="2"/>
  <c r="D530" i="2"/>
  <c r="F530" i="2"/>
  <c r="D527" i="2"/>
  <c r="F527" i="2"/>
  <c r="D531" i="2"/>
  <c r="F531" i="2"/>
  <c r="D528" i="2"/>
  <c r="F528" i="2"/>
  <c r="D533" i="2"/>
  <c r="F533" i="2"/>
  <c r="D534" i="2"/>
  <c r="F534" i="2"/>
  <c r="D535" i="2"/>
  <c r="F535" i="2"/>
  <c r="D536" i="2"/>
  <c r="F536" i="2"/>
  <c r="D537" i="2"/>
  <c r="F537" i="2"/>
  <c r="D544" i="2"/>
  <c r="F544" i="2"/>
  <c r="D545" i="2"/>
  <c r="F545" i="2"/>
  <c r="D546" i="2"/>
  <c r="F546" i="2"/>
  <c r="D549" i="2"/>
  <c r="F549" i="2"/>
  <c r="D548" i="2"/>
  <c r="F548" i="2"/>
  <c r="D547" i="2"/>
  <c r="F547" i="2"/>
  <c r="D550" i="2"/>
  <c r="F550" i="2"/>
  <c r="D551" i="2"/>
  <c r="F551" i="2"/>
  <c r="D552" i="2"/>
  <c r="F552" i="2"/>
  <c r="D553" i="2"/>
  <c r="F553" i="2"/>
  <c r="D554" i="2"/>
  <c r="F554" i="2"/>
  <c r="D555" i="2"/>
  <c r="F555" i="2"/>
  <c r="F6" i="2"/>
  <c r="G110" i="2" l="1"/>
  <c r="G104" i="2"/>
  <c r="G100" i="2"/>
  <c r="G99" i="2"/>
  <c r="G107" i="2"/>
  <c r="G101" i="2"/>
  <c r="G103" i="2"/>
  <c r="G111" i="2"/>
  <c r="G108" i="2"/>
  <c r="G98" i="2"/>
  <c r="G102" i="2"/>
  <c r="G109" i="2"/>
  <c r="G105" i="2"/>
  <c r="G31" i="2"/>
  <c r="G32" i="2"/>
  <c r="G27" i="2"/>
  <c r="G11" i="2"/>
  <c r="G16" i="2"/>
  <c r="G8" i="2"/>
  <c r="G12" i="2"/>
  <c r="G35" i="2"/>
  <c r="G30" i="2"/>
  <c r="G17" i="2"/>
  <c r="G14" i="2"/>
  <c r="G10" i="2"/>
  <c r="G33" i="2"/>
  <c r="G7" i="2"/>
  <c r="G28" i="2"/>
  <c r="G9" i="2"/>
  <c r="G29" i="2"/>
  <c r="G13" i="2"/>
  <c r="G34" i="2"/>
  <c r="G15" i="2"/>
  <c r="G36" i="2"/>
  <c r="G26" i="2"/>
  <c r="G544" i="2"/>
  <c r="G130" i="2"/>
  <c r="G323" i="2"/>
  <c r="G332" i="2"/>
  <c r="G536" i="2"/>
  <c r="G532" i="2"/>
  <c r="G398" i="2"/>
  <c r="G396" i="2"/>
  <c r="G379" i="2"/>
  <c r="G369" i="2"/>
  <c r="G358" i="2"/>
  <c r="G350" i="2"/>
  <c r="G290" i="2"/>
  <c r="G284" i="2"/>
  <c r="G283" i="2"/>
  <c r="G268" i="2"/>
  <c r="G258" i="2"/>
  <c r="G236" i="2"/>
  <c r="G233" i="2"/>
  <c r="G234" i="2"/>
  <c r="G218" i="2"/>
  <c r="G215" i="2"/>
  <c r="G210" i="2"/>
  <c r="G199" i="2"/>
  <c r="G192" i="2"/>
  <c r="G193" i="2"/>
  <c r="G336" i="2"/>
  <c r="G333" i="2"/>
  <c r="G315" i="2"/>
  <c r="G306" i="2"/>
  <c r="G172" i="2"/>
  <c r="G131" i="2"/>
  <c r="G124" i="2"/>
  <c r="G88" i="2"/>
  <c r="G80" i="2"/>
  <c r="G72" i="2"/>
  <c r="G64" i="2"/>
  <c r="G48" i="2"/>
  <c r="G527" i="2"/>
  <c r="G513" i="2"/>
  <c r="G509" i="2"/>
  <c r="G497" i="2"/>
  <c r="G412" i="2"/>
  <c r="G393" i="2"/>
  <c r="G352" i="2"/>
  <c r="G264" i="2"/>
  <c r="G240" i="2"/>
  <c r="G208" i="2"/>
  <c r="G185" i="2"/>
  <c r="G146" i="2"/>
  <c r="G129" i="2"/>
  <c r="G62" i="2"/>
  <c r="G46" i="2"/>
  <c r="G440" i="2"/>
  <c r="G432" i="2"/>
  <c r="G380" i="2"/>
  <c r="G280" i="2"/>
  <c r="G259" i="2"/>
  <c r="G245" i="2"/>
  <c r="G217" i="2"/>
  <c r="G195" i="2"/>
  <c r="G279" i="2"/>
  <c r="G291" i="2"/>
  <c r="G261" i="2"/>
  <c r="G246" i="2"/>
  <c r="G244" i="2"/>
  <c r="G232" i="2"/>
  <c r="G214" i="2"/>
  <c r="G201" i="2"/>
  <c r="G186" i="2"/>
  <c r="G425" i="2"/>
  <c r="G402" i="2"/>
  <c r="G382" i="2"/>
  <c r="G164" i="2"/>
  <c r="G537" i="2"/>
  <c r="G530" i="2"/>
  <c r="G511" i="2"/>
  <c r="G499" i="2"/>
  <c r="G492" i="2"/>
  <c r="G473" i="2"/>
  <c r="G453" i="2"/>
  <c r="G439" i="2"/>
  <c r="G337" i="2"/>
  <c r="G314" i="2"/>
  <c r="G555" i="2"/>
  <c r="G549" i="2"/>
  <c r="G518" i="2"/>
  <c r="G508" i="2"/>
  <c r="G496" i="2"/>
  <c r="G478" i="2"/>
  <c r="G469" i="2"/>
  <c r="G456" i="2"/>
  <c r="G459" i="2"/>
  <c r="G436" i="2"/>
  <c r="G422" i="2"/>
  <c r="G400" i="2"/>
  <c r="G391" i="2"/>
  <c r="G376" i="2"/>
  <c r="G372" i="2"/>
  <c r="G356" i="2"/>
  <c r="G349" i="2"/>
  <c r="G294" i="2"/>
  <c r="G266" i="2"/>
  <c r="G256" i="2"/>
  <c r="G237" i="2"/>
  <c r="G231" i="2"/>
  <c r="G216" i="2"/>
  <c r="G209" i="2"/>
  <c r="G191" i="2"/>
  <c r="G190" i="2"/>
  <c r="G188" i="2"/>
  <c r="G142" i="2"/>
  <c r="G334" i="2"/>
  <c r="G331" i="2"/>
  <c r="G312" i="2"/>
  <c r="G127" i="2"/>
  <c r="G84" i="2"/>
  <c r="G66" i="2"/>
  <c r="G52" i="2"/>
  <c r="G43" i="2"/>
  <c r="G487" i="2"/>
  <c r="G472" i="2"/>
  <c r="G452" i="2"/>
  <c r="G437" i="2"/>
  <c r="G410" i="2"/>
  <c r="G390" i="2"/>
  <c r="G366" i="2"/>
  <c r="G348" i="2"/>
  <c r="G313" i="2"/>
  <c r="G305" i="2"/>
  <c r="G152" i="2"/>
  <c r="G553" i="2"/>
  <c r="G545" i="2"/>
  <c r="G534" i="2"/>
  <c r="G528" i="2"/>
  <c r="G526" i="2"/>
  <c r="G395" i="2"/>
  <c r="G368" i="2"/>
  <c r="G374" i="2"/>
  <c r="G354" i="2"/>
  <c r="G339" i="2"/>
  <c r="G330" i="2"/>
  <c r="G307" i="2"/>
  <c r="G293" i="2"/>
  <c r="G288" i="2"/>
  <c r="G287" i="2"/>
  <c r="G267" i="2"/>
  <c r="G262" i="2"/>
  <c r="G239" i="2"/>
  <c r="G227" i="2"/>
  <c r="G229" i="2"/>
  <c r="G212" i="2"/>
  <c r="G197" i="2"/>
  <c r="G189" i="2"/>
  <c r="G175" i="2"/>
  <c r="G166" i="2"/>
  <c r="G151" i="2"/>
  <c r="G89" i="2"/>
  <c r="G73" i="2"/>
  <c r="G25" i="2"/>
  <c r="G548" i="2"/>
  <c r="G494" i="2"/>
  <c r="G479" i="2"/>
  <c r="G399" i="2"/>
  <c r="G381" i="2"/>
  <c r="G357" i="2"/>
  <c r="G335" i="2"/>
  <c r="G289" i="2"/>
  <c r="G278" i="2"/>
  <c r="G257" i="2"/>
  <c r="G230" i="2"/>
  <c r="G194" i="2"/>
  <c r="G423" i="2"/>
  <c r="G401" i="2"/>
  <c r="G392" i="2"/>
  <c r="G373" i="2"/>
  <c r="G370" i="2"/>
  <c r="G359" i="2"/>
  <c r="G351" i="2"/>
  <c r="G329" i="2"/>
  <c r="G324" i="2"/>
  <c r="G311" i="2"/>
  <c r="G309" i="2"/>
  <c r="G552" i="2"/>
  <c r="G531" i="2"/>
  <c r="G490" i="2"/>
  <c r="G474" i="2"/>
  <c r="G457" i="2"/>
  <c r="G441" i="2"/>
  <c r="G434" i="2"/>
  <c r="G418" i="2"/>
  <c r="G414" i="2"/>
  <c r="G403" i="2"/>
  <c r="G394" i="2"/>
  <c r="G377" i="2"/>
  <c r="G371" i="2"/>
  <c r="G353" i="2"/>
  <c r="G325" i="2"/>
  <c r="G327" i="2"/>
  <c r="G316" i="2"/>
  <c r="G308" i="2"/>
  <c r="G281" i="2"/>
  <c r="G226" i="2"/>
  <c r="G174" i="2"/>
  <c r="G165" i="2"/>
  <c r="G156" i="2"/>
  <c r="G153" i="2"/>
  <c r="G128" i="2"/>
  <c r="G45" i="2"/>
  <c r="G554" i="2"/>
  <c r="G546" i="2"/>
  <c r="G517" i="2"/>
  <c r="G510" i="2"/>
  <c r="G489" i="2"/>
  <c r="G477" i="2"/>
  <c r="G471" i="2"/>
  <c r="G460" i="2"/>
  <c r="G450" i="2"/>
  <c r="G443" i="2"/>
  <c r="G433" i="2"/>
  <c r="G420" i="2"/>
  <c r="G417" i="2"/>
  <c r="G397" i="2"/>
  <c r="G375" i="2"/>
  <c r="G367" i="2"/>
  <c r="G355" i="2"/>
  <c r="G328" i="2"/>
  <c r="G326" i="2"/>
  <c r="G310" i="2"/>
  <c r="G276" i="2"/>
  <c r="G260" i="2"/>
  <c r="G243" i="2"/>
  <c r="G241" i="2"/>
  <c r="G213" i="2"/>
  <c r="G198" i="2"/>
  <c r="G148" i="2"/>
  <c r="G126" i="2"/>
  <c r="G106" i="2"/>
  <c r="G90" i="2"/>
  <c r="G82" i="2"/>
  <c r="G65" i="2"/>
  <c r="G50" i="2"/>
  <c r="G304" i="2"/>
  <c r="G282" i="2"/>
  <c r="G277" i="2"/>
  <c r="G263" i="2"/>
  <c r="G255" i="2"/>
  <c r="G228" i="2"/>
  <c r="G242" i="2"/>
  <c r="G219" i="2"/>
  <c r="G211" i="2"/>
  <c r="G196" i="2"/>
  <c r="G145" i="2"/>
  <c r="G71" i="2"/>
  <c r="G265" i="2"/>
  <c r="G54" i="2"/>
  <c r="G149" i="2"/>
  <c r="G183" i="2"/>
  <c r="G296" i="2"/>
  <c r="G235" i="2"/>
  <c r="G187" i="2"/>
  <c r="G86" i="2"/>
  <c r="G286" i="2"/>
  <c r="G121" i="2"/>
  <c r="G550" i="2"/>
  <c r="G238" i="2"/>
  <c r="G184" i="2"/>
  <c r="G547" i="2"/>
  <c r="G533" i="2"/>
  <c r="G551" i="2"/>
  <c r="G535" i="2"/>
  <c r="G516" i="2"/>
  <c r="G506" i="2"/>
  <c r="G495" i="2"/>
  <c r="G476" i="2"/>
  <c r="G451" i="2"/>
  <c r="G454" i="2"/>
  <c r="G442" i="2"/>
  <c r="G435" i="2"/>
  <c r="G415" i="2"/>
  <c r="G411" i="2"/>
  <c r="G515" i="2"/>
  <c r="G507" i="2"/>
  <c r="G529" i="2"/>
  <c r="G514" i="2"/>
  <c r="G498" i="2"/>
  <c r="G491" i="2"/>
  <c r="G480" i="2"/>
  <c r="G470" i="2"/>
  <c r="G458" i="2"/>
  <c r="G438" i="2"/>
  <c r="G413" i="2"/>
  <c r="G488" i="2"/>
  <c r="G475" i="2"/>
  <c r="G455" i="2"/>
  <c r="G512" i="2"/>
  <c r="G170" i="2"/>
  <c r="G144" i="2"/>
  <c r="G167" i="2"/>
  <c r="G168" i="2"/>
  <c r="G143" i="2"/>
  <c r="G155" i="2"/>
  <c r="G123" i="2"/>
  <c r="G125" i="2"/>
  <c r="G91" i="2"/>
  <c r="G44" i="2"/>
  <c r="G63" i="2"/>
  <c r="G47" i="2"/>
  <c r="G132" i="2"/>
  <c r="G81" i="2"/>
  <c r="G67" i="2"/>
  <c r="G49" i="2"/>
  <c r="G83" i="2"/>
  <c r="G69" i="2"/>
  <c r="G51" i="2"/>
  <c r="G169" i="2"/>
  <c r="G150" i="2"/>
  <c r="G171" i="2"/>
  <c r="G154" i="2"/>
  <c r="G85" i="2"/>
  <c r="G68" i="2"/>
  <c r="G53" i="2"/>
  <c r="G173" i="2"/>
  <c r="G147" i="2"/>
  <c r="G122" i="2"/>
  <c r="G87" i="2"/>
  <c r="G70" i="2"/>
  <c r="G6" i="2" l="1"/>
</calcChain>
</file>

<file path=xl/sharedStrings.xml><?xml version="1.0" encoding="utf-8"?>
<sst xmlns="http://schemas.openxmlformats.org/spreadsheetml/2006/main" count="3218" uniqueCount="393">
  <si>
    <t>POSICION</t>
  </si>
  <si>
    <t>COGUA</t>
  </si>
  <si>
    <t>CATEGORIA 4 AÑOS DAMAS</t>
  </si>
  <si>
    <t>ENERGY</t>
  </si>
  <si>
    <t>TENJO EFD</t>
  </si>
  <si>
    <t>PUNTOS RD</t>
  </si>
  <si>
    <t>CATEGORIA 4 AÑOS VARONES</t>
  </si>
  <si>
    <t>REAL FUNZA</t>
  </si>
  <si>
    <t>WHEEL TIME</t>
  </si>
  <si>
    <t xml:space="preserve">NOMBRE </t>
  </si>
  <si>
    <t>CLUB</t>
  </si>
  <si>
    <t>NOMBRE</t>
  </si>
  <si>
    <t>Élite Fusagasugá</t>
  </si>
  <si>
    <t xml:space="preserve">zafir skate </t>
  </si>
  <si>
    <t xml:space="preserve">stick skte </t>
  </si>
  <si>
    <t>TRAINING SPORTS</t>
  </si>
  <si>
    <t>Blue Falcons</t>
  </si>
  <si>
    <t xml:space="preserve">Ostrich Skate </t>
  </si>
  <si>
    <t>Indeportes Cajicá</t>
  </si>
  <si>
    <t>TALENTO VIVO SKATING</t>
  </si>
  <si>
    <t>IMRD CHIA</t>
  </si>
  <si>
    <t>FORTALEZ JEP</t>
  </si>
  <si>
    <t>KING OF SKATE</t>
  </si>
  <si>
    <t>CARRILES</t>
  </si>
  <si>
    <t>REMATES</t>
  </si>
  <si>
    <t>ELIMINACION</t>
  </si>
  <si>
    <t xml:space="preserve">POSICION </t>
  </si>
  <si>
    <t>PUNTOS</t>
  </si>
  <si>
    <t>ACUMULADO 1ERA FECHA TOCANCIPA 2025</t>
  </si>
  <si>
    <t>CATEGORIA ESPECIAL</t>
  </si>
  <si>
    <t>NUM</t>
  </si>
  <si>
    <t xml:space="preserve">CLUB    </t>
  </si>
  <si>
    <t>FONDO</t>
  </si>
  <si>
    <t>CATEGORIA 5 DAMAS</t>
  </si>
  <si>
    <t>CATEGORIA 5 VARONES</t>
  </si>
  <si>
    <t>CATEGORIA 6 DAMAS</t>
  </si>
  <si>
    <t>CATEGORIA 6 VARONES</t>
  </si>
  <si>
    <t>CATEGORIA 7 DAMAS</t>
  </si>
  <si>
    <t>CATEGORIA 7 VARONES</t>
  </si>
  <si>
    <t>CATEGORIA 8 DAMAS</t>
  </si>
  <si>
    <t>CATEGORIA 8 VARONES</t>
  </si>
  <si>
    <t>CATEGORIA 9 DAMAS</t>
  </si>
  <si>
    <t>CATEGORIA 9 VARONES</t>
  </si>
  <si>
    <t>CATEGORIA 10 DAMAS</t>
  </si>
  <si>
    <t>CATEGORIA 10 VARONES</t>
  </si>
  <si>
    <t>CATEGORIA 11 DAMAS</t>
  </si>
  <si>
    <t>CATEGORIA 11 VARONES</t>
  </si>
  <si>
    <t>CATEGORIA 12 DAMAS</t>
  </si>
  <si>
    <t>NEW SKATE SOACHA</t>
  </si>
  <si>
    <t>CATEGORIA 12 VARONES</t>
  </si>
  <si>
    <t>CATEGORIA 13 DAMAS</t>
  </si>
  <si>
    <t>CATEGORIA 13 VARONES</t>
  </si>
  <si>
    <t>CATEGORIA 14 DAMAS</t>
  </si>
  <si>
    <t>CATEGORIA 14 VARONES</t>
  </si>
  <si>
    <t>CATEGORIA JUVENIL DAMAS</t>
  </si>
  <si>
    <t>CATEGORIA JUVENIL VARONES</t>
  </si>
  <si>
    <t>CATEGORIA MASTER DAMAS</t>
  </si>
  <si>
    <t>CATEGORIA MASTER VARONES</t>
  </si>
  <si>
    <t>Panther skate COTA</t>
  </si>
  <si>
    <t>O</t>
  </si>
  <si>
    <t>P</t>
  </si>
  <si>
    <t>B</t>
  </si>
  <si>
    <t xml:space="preserve">ESCALAFON DE PUNTOS </t>
  </si>
  <si>
    <t>7 DAMAS CARRILES</t>
  </si>
  <si>
    <t>MEDALLA</t>
  </si>
  <si>
    <t>Hellen VictoriaDelgado Novoa</t>
  </si>
  <si>
    <t>TOCASKATE DIEGO NOVATOS</t>
  </si>
  <si>
    <t>Maria JoseContreras Ospina</t>
  </si>
  <si>
    <t>RODAR SABANA NOVATOS</t>
  </si>
  <si>
    <t xml:space="preserve">Luciana Diaz Vaca </t>
  </si>
  <si>
    <t>FENIX ELITE SOACHA</t>
  </si>
  <si>
    <t>KAROLINNE LEÓN SIABATO</t>
  </si>
  <si>
    <t>UCUNDINAMARCA</t>
  </si>
  <si>
    <t xml:space="preserve">Emily Sofía Muñoz Mora </t>
  </si>
  <si>
    <t>MARIA ISABELGAMEZ ARANGO</t>
  </si>
  <si>
    <t>AntoniaUribe Restrepo</t>
  </si>
  <si>
    <t>ANTONELLABOLIVAR MARTINEZ</t>
  </si>
  <si>
    <t>IMRD TOCANCIPA NOVATOS</t>
  </si>
  <si>
    <t xml:space="preserve">EIMMY SALOME RINCON CARDENAS </t>
  </si>
  <si>
    <t>Martina Alzate Marín</t>
  </si>
  <si>
    <t xml:space="preserve">Salome Torres Villarraga </t>
  </si>
  <si>
    <t>Maria AntoniaCastillo Fonseca</t>
  </si>
  <si>
    <t>7 VARONES CARRILES</t>
  </si>
  <si>
    <t>8 DAMAS CARRILES</t>
  </si>
  <si>
    <t>8 VARONES CARRILES</t>
  </si>
  <si>
    <t>7 DAMAS REMATES</t>
  </si>
  <si>
    <t>7 DAMAS ELIMINACION</t>
  </si>
  <si>
    <t>7 VARONES REMATES</t>
  </si>
  <si>
    <t>7 VARONES ELIMINACION</t>
  </si>
  <si>
    <t>8 DAMAS REMATES</t>
  </si>
  <si>
    <t>8 DAMAS ELIMINACION</t>
  </si>
  <si>
    <t>8 VARONES REMATES</t>
  </si>
  <si>
    <t>8 VARONES ELIMINACION</t>
  </si>
  <si>
    <t>9 DAMAS CARRILES</t>
  </si>
  <si>
    <t>9 DAMAS REMATES</t>
  </si>
  <si>
    <t>9 DAMAS ELIMINACION</t>
  </si>
  <si>
    <t>9 VARONES CARRILES</t>
  </si>
  <si>
    <t>9 VARONES REMATES</t>
  </si>
  <si>
    <t>9 VARONES ELIMINACION</t>
  </si>
  <si>
    <t>10 DAMAS CARRILES</t>
  </si>
  <si>
    <t>10 DAMAS REMATES</t>
  </si>
  <si>
    <t>10 DAMAS ELIMINACION</t>
  </si>
  <si>
    <t>10 VARONES CARRILES</t>
  </si>
  <si>
    <t>10 VARONES REMATES</t>
  </si>
  <si>
    <t>10 VARONES ELIMINACION</t>
  </si>
  <si>
    <t>11 DAMAS CARRILES</t>
  </si>
  <si>
    <t>11 DAMAS REMATES</t>
  </si>
  <si>
    <t>11 DAMAS ELIMINACION</t>
  </si>
  <si>
    <t>11 VARONES CARRILES</t>
  </si>
  <si>
    <t>11 VARONES REMATES</t>
  </si>
  <si>
    <t>11 VARONES ELIMINACION</t>
  </si>
  <si>
    <t>12 DAMAS CARRILES</t>
  </si>
  <si>
    <t>12 DAMAS REMATES</t>
  </si>
  <si>
    <t>12 DAMAS ELIMINACION</t>
  </si>
  <si>
    <t>12 VARONES CARRILES</t>
  </si>
  <si>
    <t>12 VARONES REMATES</t>
  </si>
  <si>
    <t>12 VARONES ELIMINACION</t>
  </si>
  <si>
    <t>13 DAMAS CARRILES</t>
  </si>
  <si>
    <t>13 DAMAS REMATES</t>
  </si>
  <si>
    <t>13 DAMAS ELIMINACION</t>
  </si>
  <si>
    <t>13 VARONES CARRILES</t>
  </si>
  <si>
    <t>13 VARONES REMATES</t>
  </si>
  <si>
    <t>13 VARONES ELIMINACION</t>
  </si>
  <si>
    <t>14 DAMAS CARRILES</t>
  </si>
  <si>
    <t>14 VARONES CARRILES</t>
  </si>
  <si>
    <t>14 VARONES REMATES</t>
  </si>
  <si>
    <t>14 VARONES ELIMINACION</t>
  </si>
  <si>
    <t>JUV DAMAS CARRILES</t>
  </si>
  <si>
    <t>JUV DAMAS REMATES</t>
  </si>
  <si>
    <t>JUV DAMAS ELIMINACION</t>
  </si>
  <si>
    <t>JUV VARONES CARRILES</t>
  </si>
  <si>
    <t>JUVE VARONES REMATES</t>
  </si>
  <si>
    <t>JUV VERONES ELIMINACION</t>
  </si>
  <si>
    <t>MAY DAMAS CARRILES</t>
  </si>
  <si>
    <t>MAY DAMAS REMATES</t>
  </si>
  <si>
    <t>MAY DAMAS ELIMINACION</t>
  </si>
  <si>
    <t>MAY VARONES CARRILES</t>
  </si>
  <si>
    <t>MAY VARONES REMATES</t>
  </si>
  <si>
    <t>MAY VARONES ELIMINACION</t>
  </si>
  <si>
    <t>ORO</t>
  </si>
  <si>
    <t>PLATA</t>
  </si>
  <si>
    <t>BRONCE</t>
  </si>
  <si>
    <t>CATEGORIA MENORES - CATEGORIA MENORES - CATEGORIA MENORES - CATEGORIA MENORES - CATEGORIA MENORES-CATEGORIA MENORES - CATEGORIA MENORES - CATEGORIA MENORES - CATEGORIA MENORES - CATEGORIA MENORES</t>
  </si>
  <si>
    <t>CATEGORIA TRANSICION - CATEGORIA TRANSICION - CATEGORIA TRANSICION - CATEGORIA TRANSICION - CATEGORIA TRANSICION - CATEGORIA TRANSICION - CATEGORIA TRANSICION - CATEGORIA TRANSICION - CATEGORIA TRANSICION - CATEGORIA TRANSICION</t>
  </si>
  <si>
    <t>CATEGORIA MAYORES - CATEGORIA MAYORES - CATEGORIA MAYORES - CATEGORIA MAYORES - CATEGORIA MAYORES - CATEGORIA MAYORES - CATEGORIA MAYORES - CATEGORIA MAYORES - CATEGORIA MAYORES - CATEGORIA MAYORES</t>
  </si>
  <si>
    <t>CLASIFICACION GENERAL ESCUELAS Y CLUBES</t>
  </si>
  <si>
    <t>shara luciana navarro morales</t>
  </si>
  <si>
    <t>EF. CAQUEZA NOVATOS</t>
  </si>
  <si>
    <t>Paula Valeria  Ucros Cañón</t>
  </si>
  <si>
    <t xml:space="preserve">Sara Camila Gualteros Penagos </t>
  </si>
  <si>
    <t>JUAN DIEGO OSPINA</t>
  </si>
  <si>
    <t>Juan David Ramírez López</t>
  </si>
  <si>
    <t>Miguel Angel Rodríguez Ruiz</t>
  </si>
  <si>
    <t xml:space="preserve">P </t>
  </si>
  <si>
    <t>MARIANA VALENTINA CLAROS MEDINA</t>
  </si>
  <si>
    <t xml:space="preserve">Arianna Gutierrez Salamanca </t>
  </si>
  <si>
    <t>Ana Valentina Velásquez Pinzón</t>
  </si>
  <si>
    <t>lizeth gabriela romero martinez</t>
  </si>
  <si>
    <t>LINDA SALOME RODRIGUEZ OLARTE</t>
  </si>
  <si>
    <t>EILYN SAMANTHA  DOMINGUEZ ACOSTA</t>
  </si>
  <si>
    <t>MARIA ISABEL BERNAL RATIVA</t>
  </si>
  <si>
    <t>Emmy adelainne leal castro</t>
  </si>
  <si>
    <t>AMMY VALENZUELA VELA</t>
  </si>
  <si>
    <t>MIA ISABELLA PEÑALOZA PACHECO</t>
  </si>
  <si>
    <t>VALERY SOPHIA CASTELLANOS LOPEZ</t>
  </si>
  <si>
    <t>Maria Camila  Guio Cuellar</t>
  </si>
  <si>
    <t xml:space="preserve">Allison Samantha   Gomez beltran </t>
  </si>
  <si>
    <t xml:space="preserve">sofia peña ariza </t>
  </si>
  <si>
    <t>MARIA PAZ FORERO QUINTERO</t>
  </si>
  <si>
    <t xml:space="preserve">Samy Valentina  Buitrago Malaver </t>
  </si>
  <si>
    <t>Gabriela Rojas preciado</t>
  </si>
  <si>
    <t>Melanie  Collazos Velandia</t>
  </si>
  <si>
    <t>HELEN MARIANA  OLAYA VARGAS</t>
  </si>
  <si>
    <t>SANTIAGO BUITRAGO BRITO</t>
  </si>
  <si>
    <t>Miguel Ángel   Zabala Olarte</t>
  </si>
  <si>
    <t xml:space="preserve">SAMUEL  ROBLES RODRÍGUEZ </t>
  </si>
  <si>
    <t xml:space="preserve">Samuel Sebastian Riaño Silva </t>
  </si>
  <si>
    <t>EVELYN MARIANA SANABRIA CRISTANCHO</t>
  </si>
  <si>
    <t xml:space="preserve">Asly Salomé  González Bermúdez </t>
  </si>
  <si>
    <t xml:space="preserve">Ana Isabella Navarro Pérez </t>
  </si>
  <si>
    <t xml:space="preserve">Emily Antonella  Sánchez Sánchez </t>
  </si>
  <si>
    <t xml:space="preserve">Ammy thamara  lozano Trujillo </t>
  </si>
  <si>
    <t>Mariana  Vargas Embus</t>
  </si>
  <si>
    <t>NICOLE MARIANA SIERRA BRAVO</t>
  </si>
  <si>
    <t xml:space="preserve">Amy Lilian Restrepo Castiblanco </t>
  </si>
  <si>
    <t>Anna Sophie   EcheverryBarragán</t>
  </si>
  <si>
    <t xml:space="preserve">María Camila  castellanos cortes </t>
  </si>
  <si>
    <t xml:space="preserve">Hanna Anthonella López saavedra </t>
  </si>
  <si>
    <t>HARUMI YATZIRI NIETO MEDINA</t>
  </si>
  <si>
    <t>Isabella  Cruz Cortes</t>
  </si>
  <si>
    <t>CPF Novatos</t>
  </si>
  <si>
    <t xml:space="preserve">Victoria Cubillos Hidalgo </t>
  </si>
  <si>
    <t>SALOME ACEVEDO JIMENEZ</t>
  </si>
  <si>
    <t xml:space="preserve">Ariana Sophie  González  Vargas </t>
  </si>
  <si>
    <t>JESSICA MICHEL RIVERA PEÑA</t>
  </si>
  <si>
    <t xml:space="preserve">Maria Alejandra  Portela Gracia </t>
  </si>
  <si>
    <t xml:space="preserve">Valery Natalia  Castiblanco Monrroy </t>
  </si>
  <si>
    <t>MARIA PAULA CALDERON VASQUEZ</t>
  </si>
  <si>
    <t>BLACK SKATE</t>
  </si>
  <si>
    <t>YERIK ZAID  RODRIGUEZ RODRIGUEZ</t>
  </si>
  <si>
    <t>EF SESQUILE NOVATOS</t>
  </si>
  <si>
    <t>Kevin Alejandro Ramirez Carrillo</t>
  </si>
  <si>
    <t>matias  rodriguez bernal</t>
  </si>
  <si>
    <t xml:space="preserve">Joan Mauricio  Tabares 	Arias </t>
  </si>
  <si>
    <t>PAULA VALENTINA MORENO ESTRADA</t>
  </si>
  <si>
    <t xml:space="preserve">Ana María  Triana Rojas </t>
  </si>
  <si>
    <t>Juana Verónica Duarte Moreno</t>
  </si>
  <si>
    <t>MARIANA  BUITRAGO OLAYA</t>
  </si>
  <si>
    <t>R.Y.C RENACE Y CRECE NOVATOS</t>
  </si>
  <si>
    <t>Silvana  Bustos Chisacá</t>
  </si>
  <si>
    <t xml:space="preserve">MARIA JOSE MOYA DAZA </t>
  </si>
  <si>
    <t>DANNA SOFIA MARTINEZ VILLAMIL</t>
  </si>
  <si>
    <t>Sara Sofía   Tarazona</t>
  </si>
  <si>
    <t xml:space="preserve">ISABELLA  TORRES SANCHEZ </t>
  </si>
  <si>
    <t>Salome Cuartas Diaz</t>
  </si>
  <si>
    <t>NEIMY MAILYN MAITA RODRIGUEZ</t>
  </si>
  <si>
    <t xml:space="preserve">Emily Valeria  Villalobos Gaitan </t>
  </si>
  <si>
    <t>Ana Maria  Triana Nieto</t>
  </si>
  <si>
    <t>DIANA SAMANTHA  CAMELO LIZARAZO</t>
  </si>
  <si>
    <t>Isabella Ramirez Zambrano</t>
  </si>
  <si>
    <t>Karol Isabella  Calderon poveda</t>
  </si>
  <si>
    <t xml:space="preserve">Nikol Mariana  Amaya Castañeda </t>
  </si>
  <si>
    <t>ISABELLA ROBLES RODRÍGUEZ</t>
  </si>
  <si>
    <t xml:space="preserve">Paula Sofía Rivera Alfonso </t>
  </si>
  <si>
    <t>Luciana Melissa  Gamez Baron</t>
  </si>
  <si>
    <t>JUAN MARTIN MARTINEZ RINCÓN</t>
  </si>
  <si>
    <t>Thomas Alejandro Reyes Gutierrez</t>
  </si>
  <si>
    <t>Club BJ Beginners Novatos</t>
  </si>
  <si>
    <t>DAVID SANTIAGO  MUÑOZ MARTINEZ</t>
  </si>
  <si>
    <t>Thiago  Bernal Luna</t>
  </si>
  <si>
    <t xml:space="preserve">Salvador  Ciro Peralta </t>
  </si>
  <si>
    <t>miguel angel sanchez sanchez</t>
  </si>
  <si>
    <t>christopher  Pacanchique Gutiérrez</t>
  </si>
  <si>
    <t>DaIron Andrés Ávila Villamil</t>
  </si>
  <si>
    <t>Pablo Mauricio Barrantes Plaza</t>
  </si>
  <si>
    <t xml:space="preserve">Samuel Alejandro   Garay Jiménez </t>
  </si>
  <si>
    <t>Matías Alejandro Lozano Ramírez</t>
  </si>
  <si>
    <t>Maria Fernanda  Arias Peñuela</t>
  </si>
  <si>
    <t>Gabriela   Rodríguez Guativa</t>
  </si>
  <si>
    <t xml:space="preserve">Sofia  Sarabia Mendoza </t>
  </si>
  <si>
    <t xml:space="preserve">Sara Gabriela  García Patiño </t>
  </si>
  <si>
    <t>GABRIELA RIVEROS PUENTES</t>
  </si>
  <si>
    <t>EMILY SOFIA  JIMENEZ MOLINA</t>
  </si>
  <si>
    <t>ISABELLA  QUINTANA RIVERA</t>
  </si>
  <si>
    <t xml:space="preserve">Sara Valeria Acosta Martín </t>
  </si>
  <si>
    <t>SARA SOFIA RAMIREZ ALFONSO</t>
  </si>
  <si>
    <t>MICHELL DAYANA ARIAS GODOY</t>
  </si>
  <si>
    <t>Sharit Dayana Osorio Osorio</t>
  </si>
  <si>
    <t>Ana Valeria  Uribe Rincón</t>
  </si>
  <si>
    <t>ANNY THALIANA ROJAS MARTINEZ</t>
  </si>
  <si>
    <t xml:space="preserve">Sara Isabela Camayo Suta </t>
  </si>
  <si>
    <t>CAROLINA AGUIRRE MELO</t>
  </si>
  <si>
    <t>LUCIANA BUITRAGO BRITO</t>
  </si>
  <si>
    <t>Alison Gabriela Amaya Rodriguez</t>
  </si>
  <si>
    <t xml:space="preserve">Manuela  Fernández Curi </t>
  </si>
  <si>
    <t>emanuel  acuña baquero</t>
  </si>
  <si>
    <t>Martin Wilches Núñez</t>
  </si>
  <si>
    <t>Juan Steban  Sosa Vargas</t>
  </si>
  <si>
    <t>samuel stiven  porras toro</t>
  </si>
  <si>
    <t>SALOME VASQUES TIQUE</t>
  </si>
  <si>
    <t xml:space="preserve">paula sofia gutierrez celis </t>
  </si>
  <si>
    <t>MARIA CAMILA JIMENEZ CHAMBO</t>
  </si>
  <si>
    <t>DANNA SOFIA PRADA HERNANDEZ</t>
  </si>
  <si>
    <t>Sara valentina cohecha moncada</t>
  </si>
  <si>
    <t>ISABELLA PEÑUELA NAVARRO</t>
  </si>
  <si>
    <t>Mia Julieta  Silva Barriga</t>
  </si>
  <si>
    <t>Karen Gabriela Vargas Torres</t>
  </si>
  <si>
    <t>Genesis Isabella Ortiz Urbina</t>
  </si>
  <si>
    <t>Sara Isabella Lopez sosa</t>
  </si>
  <si>
    <t>Ana Isabella  Castillo Martinez</t>
  </si>
  <si>
    <t>Allison Samantha Buitrago Torres</t>
  </si>
  <si>
    <t xml:space="preserve">Heidy Oriana  Diaz Prieto </t>
  </si>
  <si>
    <t>MELANY TATIANA MALAGON NUMPAQUE</t>
  </si>
  <si>
    <t>Marlyn Jhoana  Cardozo Roso</t>
  </si>
  <si>
    <t>MARIANA LEYTON POSADA</t>
  </si>
  <si>
    <t>Meylan Silvana  Chavez Ramos</t>
  </si>
  <si>
    <t>SARA SOFIA ORTIZ OLAYA</t>
  </si>
  <si>
    <t>Johan Steven  Ramírez López</t>
  </si>
  <si>
    <t>OSCAR SAMUEL CAICEDO ORTIZ</t>
  </si>
  <si>
    <t xml:space="preserve">JAVIER SANTIAGO VILLALBA RODRIGUEZ </t>
  </si>
  <si>
    <t>SEBASTIAN MEDINA DUQUE</t>
  </si>
  <si>
    <t>JUAN ANGEL SILVERIO RUSSO CARVAJAL</t>
  </si>
  <si>
    <t>JOHAN STIVEN MORENO MAYORGA</t>
  </si>
  <si>
    <t>SIMON CARDONA ZAPATA</t>
  </si>
  <si>
    <t xml:space="preserve">Kevin Samuel  Acosta Rodríguez </t>
  </si>
  <si>
    <t>Miguel Ángel   Rodriguez Bernal</t>
  </si>
  <si>
    <t>Dilan Santiago Téllez Amado</t>
  </si>
  <si>
    <t>JEAN PAUL  RODRIGUEZ  ROMERO</t>
  </si>
  <si>
    <t xml:space="preserve">LINDA SAHY SASTOQUE CHAPETON </t>
  </si>
  <si>
    <t>SARA VALENTINA SANCHEZ OLAYA</t>
  </si>
  <si>
    <t>Ashly liset Ramírez Carrillo</t>
  </si>
  <si>
    <t>Sara Sofia  Moreno Beltran</t>
  </si>
  <si>
    <t>MARIA XIMENA PARDO GOMEZ</t>
  </si>
  <si>
    <t xml:space="preserve">KAMILA   GONZÁLEZ VERGARA </t>
  </si>
  <si>
    <t>THANIA GABRIELA PARRA JUYO</t>
  </si>
  <si>
    <t xml:space="preserve">Sofia  González Méndez </t>
  </si>
  <si>
    <t>ALLISON SAMANTHA ORTIZ</t>
  </si>
  <si>
    <t>MARIANA PARDO QUINTERO</t>
  </si>
  <si>
    <t xml:space="preserve">SAMANTHA  PEÑA VALDERRAMA </t>
  </si>
  <si>
    <t>Karoline Mariana  Sanchez Jara</t>
  </si>
  <si>
    <t>leidy Yuliana Rojas Atuesta</t>
  </si>
  <si>
    <t xml:space="preserve">Nicolle Sofia  Vargas Montañez </t>
  </si>
  <si>
    <t xml:space="preserve">María Alejandra  Morales Silva </t>
  </si>
  <si>
    <t xml:space="preserve">danna isabella  rojas rojas </t>
  </si>
  <si>
    <t>Andres Felipe Ordoñez Bohorquez</t>
  </si>
  <si>
    <t xml:space="preserve">Andrés Jerónimo  Moreno González </t>
  </si>
  <si>
    <t>RONALD SANTIAGO ESCAMILLA ARANGO</t>
  </si>
  <si>
    <t>Mathias Noriega Piza</t>
  </si>
  <si>
    <t>SERGIO ANDRES FRANCO DIAZ</t>
  </si>
  <si>
    <t>VILMAR SHARICK  SANCHEZ OSPINA</t>
  </si>
  <si>
    <t>SARA SOFIA PACHON MARTINEZ</t>
  </si>
  <si>
    <t xml:space="preserve">Nicole Abril Mercado </t>
  </si>
  <si>
    <t xml:space="preserve">Valentina  TORRES SANCHEZ </t>
  </si>
  <si>
    <t>Judy Andrea  GARNICA PARRA</t>
  </si>
  <si>
    <t>ANGIE NICOL LOZADA GARZON</t>
  </si>
  <si>
    <t>Ela Sophia Mateus Beltrán</t>
  </si>
  <si>
    <t>SARA MOSQUERA MANCILLA</t>
  </si>
  <si>
    <t>KAREN JULIANA PINZON SALAS</t>
  </si>
  <si>
    <t>VALERY MARCELA  VARGAS ORTEGA</t>
  </si>
  <si>
    <t>LAURENT VALENTINA VIRACAHA ULLOA</t>
  </si>
  <si>
    <t>alison daniela acuña baquero</t>
  </si>
  <si>
    <t xml:space="preserve">Hanny Laura Camila Prieto Ciro </t>
  </si>
  <si>
    <t>Fátima Alejandra Alonso Contreras</t>
  </si>
  <si>
    <t>Juan Esteban Castillo Galvis</t>
  </si>
  <si>
    <t>Enrique Medina Cabrera</t>
  </si>
  <si>
    <t>ANGEL STIVEN MALAGON NUMPAQUE</t>
  </si>
  <si>
    <t>JAIR JASED  RODIRGUEZ PERDOMO</t>
  </si>
  <si>
    <t>JEAN CARLO RIVERA PEÑA</t>
  </si>
  <si>
    <t>Duwer Andrey Ávila Villamil</t>
  </si>
  <si>
    <t>Alejandro  Mejía Henao</t>
  </si>
  <si>
    <t>HANNA SOPHIA FORERO QUINTERO</t>
  </si>
  <si>
    <t xml:space="preserve">Maria jose  Franco Britto </t>
  </si>
  <si>
    <t>SAMANTHA AMAYA ESTRADA</t>
  </si>
  <si>
    <t xml:space="preserve">Valentina  Quiñonez Castro </t>
  </si>
  <si>
    <t>Karol Alexandra Barreto Leon</t>
  </si>
  <si>
    <t>Luisa Alejandra Bernal Mendoza</t>
  </si>
  <si>
    <t>DANNA ISABELA SUAREZ BERNAL</t>
  </si>
  <si>
    <t xml:space="preserve">Danna Valentina Romero Sánchez </t>
  </si>
  <si>
    <t xml:space="preserve">Thaliana Nycolle Vargas Acero </t>
  </si>
  <si>
    <t xml:space="preserve">Maria Paula  Jiménez Pinilla </t>
  </si>
  <si>
    <t>Alisson Gabriela  Linares Bermudez</t>
  </si>
  <si>
    <t>ANA SOFIA VARGAS CRISTANCHO</t>
  </si>
  <si>
    <t xml:space="preserve">ASLY ESTEFANIA Rodríguez Orjuela </t>
  </si>
  <si>
    <t>JOSE ROSARIO  LLERENA</t>
  </si>
  <si>
    <t xml:space="preserve">Oscar Julian Novoa Bautista </t>
  </si>
  <si>
    <t xml:space="preserve">Andrés Santiago  Delgado Novoa </t>
  </si>
  <si>
    <t>Joseph Adrian Arroyave Mora</t>
  </si>
  <si>
    <t>Jesus David Triana Nieto</t>
  </si>
  <si>
    <t>JUAN FELIPE DIAZ RODRIGUEZ</t>
  </si>
  <si>
    <t>EF GACHETA NOVATOS</t>
  </si>
  <si>
    <t>Jean franco  arroyo Ridrigues</t>
  </si>
  <si>
    <t xml:space="preserve">DAVID ANDRES  CASTILLO CAMELO </t>
  </si>
  <si>
    <t>Jonhatan  David  Murcia Garnica</t>
  </si>
  <si>
    <t>Juan David  Pita Castro</t>
  </si>
  <si>
    <t>JUAN DANIEL CHIVATA PLAZAS</t>
  </si>
  <si>
    <t>Brandon Stiven Castellanos Fajardo</t>
  </si>
  <si>
    <t xml:space="preserve">Salomé Camelo Triviño </t>
  </si>
  <si>
    <t>Stefanny Dayana Olaya Torres</t>
  </si>
  <si>
    <t>Natalia Guzmán Puentes</t>
  </si>
  <si>
    <t>Valentina  Mogollon Galeano</t>
  </si>
  <si>
    <t>Ilein Sofia Bravo</t>
  </si>
  <si>
    <t>Panther skate cota</t>
  </si>
  <si>
    <t>Ana Maria  Urrea Bojaca</t>
  </si>
  <si>
    <t xml:space="preserve">Sofis  Bravo </t>
  </si>
  <si>
    <t xml:space="preserve">PANTHERM SKATE COTA </t>
  </si>
  <si>
    <t xml:space="preserve">Diego Armando  Pimiento Rincon </t>
  </si>
  <si>
    <t>Ezequiel David Sanchez Bedoya</t>
  </si>
  <si>
    <t>Anderson Stiven Sachica Barrera</t>
  </si>
  <si>
    <t>Oscar David Venegas Galindo</t>
  </si>
  <si>
    <t>Daniel Esteban  Tique Cortes</t>
  </si>
  <si>
    <t>DIEGO ALEJANDRO  AREVALO CASTRILLON</t>
  </si>
  <si>
    <t>Jorge Felipe  Pardo Rosas</t>
  </si>
  <si>
    <t xml:space="preserve">B </t>
  </si>
  <si>
    <t>FORTALEZ A JEP</t>
  </si>
  <si>
    <t>14 DAMAS REMATES</t>
  </si>
  <si>
    <t>14 DAMAS FONDO</t>
  </si>
  <si>
    <t>PUESTO</t>
  </si>
  <si>
    <t>CAMPEON</t>
  </si>
  <si>
    <t>SUBCAMPEON</t>
  </si>
  <si>
    <t>3ER PUESTO</t>
  </si>
  <si>
    <t>NOVATO</t>
  </si>
  <si>
    <t>CLASIFICACION GENERAL ESCUELAS Y CLUBES - TOCANCIPA 1ERA FECHA COPA RUTA DORADA NOVATOS</t>
  </si>
  <si>
    <t>VALERIA RAMOS ACUÑA</t>
  </si>
  <si>
    <t>Emilia  Cortés Morales</t>
  </si>
  <si>
    <t>Carlos Andres  Sulvara</t>
  </si>
  <si>
    <t>IMRD COTA</t>
  </si>
  <si>
    <t>SHEILA JULINA TERAN OSPINA</t>
  </si>
  <si>
    <t>AYMEE DARIANA  GARCIA CARDENAS</t>
  </si>
  <si>
    <t>Lizeth Natalia  Delgado Ramos</t>
  </si>
  <si>
    <t>MAYRA ALEJANDRA GARCIA LINARES</t>
  </si>
  <si>
    <t xml:space="preserve">SOFIA  BRAVO </t>
  </si>
  <si>
    <t xml:space="preserve">PANTHER SKATE </t>
  </si>
  <si>
    <t>MARIA JOSE FORERO BENAVIDEZ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</si>
</sst>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8"/>
      <name val="Franklin Gothic Demi"/>
      <family val="2"/>
    </font>
    <font>
      <sz val="11"/>
      <color theme="1"/>
      <name val="Franklin Gothic Demi"/>
      <family val="2"/>
    </font>
    <font>
      <sz val="11"/>
      <color theme="0"/>
      <name val="Franklin Gothic Demi"/>
      <family val="2"/>
    </font>
    <font>
      <sz val="9"/>
      <color theme="0"/>
      <name val="Franklin Gothic Demi"/>
      <family val="2"/>
    </font>
    <font>
      <sz val="12"/>
      <name val="Franklin Gothic Demi"/>
      <family val="2"/>
    </font>
    <font>
      <sz val="18"/>
      <color theme="0"/>
      <name val="Franklin Gothic Demi"/>
      <family val="2"/>
    </font>
    <font>
      <sz val="18"/>
      <color theme="1"/>
      <name val="Franklin Gothic Demi"/>
      <family val="2"/>
    </font>
    <font>
      <sz val="20"/>
      <color theme="0"/>
      <name val="Franklin Gothic Demi"/>
      <family val="2"/>
    </font>
    <font>
      <sz val="11"/>
      <name val="Franklin Gothic Demi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FFFF"/>
      <name val="Aptos Narrow"/>
      <family val="2"/>
    </font>
    <font>
      <sz val="11"/>
      <color theme="1"/>
      <name val="Aptos Narrow"/>
      <family val="2"/>
    </font>
    <font>
      <b/>
      <sz val="9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Franklin Gothic Demi"/>
      <family val="2"/>
    </font>
    <font>
      <sz val="11"/>
      <color theme="1"/>
      <name val="Franklin Gothic Demi"/>
    </font>
    <font>
      <sz val="11"/>
      <name val="Franklin Gothic Demi"/>
    </font>
    <font>
      <b/>
      <sz val="11"/>
      <color rgb="FFFFFFFF"/>
      <name val="Aptos Narrow"/>
    </font>
    <font>
      <b/>
      <sz val="8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EA72E"/>
        <bgColor rgb="FF4EA72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rgb="FF4EA72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0" xfId="0" applyFont="1"/>
    <xf numFmtId="0" fontId="7" fillId="9" borderId="1" xfId="0" applyFont="1" applyFill="1" applyBorder="1"/>
    <xf numFmtId="0" fontId="8" fillId="10" borderId="1" xfId="0" applyFont="1" applyFill="1" applyBorder="1"/>
    <xf numFmtId="0" fontId="7" fillId="4" borderId="1" xfId="0" applyFont="1" applyFill="1" applyBorder="1"/>
    <xf numFmtId="0" fontId="8" fillId="11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0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7" fillId="0" borderId="6" xfId="0" applyFont="1" applyBorder="1"/>
    <xf numFmtId="0" fontId="2" fillId="0" borderId="0" xfId="0" applyFont="1"/>
    <xf numFmtId="0" fontId="8" fillId="6" borderId="1" xfId="0" applyFont="1" applyFill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4" xfId="0" applyFont="1" applyBorder="1"/>
    <xf numFmtId="0" fontId="7" fillId="0" borderId="0" xfId="0" applyFont="1" applyAlignment="1">
      <alignment horizontal="right"/>
    </xf>
    <xf numFmtId="0" fontId="8" fillId="7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7" borderId="1" xfId="0" applyFont="1" applyFill="1" applyBorder="1" applyAlignment="1">
      <alignment horizontal="right" wrapText="1"/>
    </xf>
    <xf numFmtId="0" fontId="7" fillId="0" borderId="7" xfId="0" applyFont="1" applyBorder="1" applyAlignment="1">
      <alignment horizontal="right"/>
    </xf>
    <xf numFmtId="0" fontId="8" fillId="7" borderId="10" xfId="0" applyFont="1" applyFill="1" applyBorder="1" applyAlignment="1">
      <alignment horizontal="right" wrapText="1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9" borderId="10" xfId="0" applyFont="1" applyFill="1" applyBorder="1"/>
    <xf numFmtId="0" fontId="8" fillId="10" borderId="10" xfId="0" applyFont="1" applyFill="1" applyBorder="1"/>
    <xf numFmtId="0" fontId="7" fillId="4" borderId="10" xfId="0" applyFont="1" applyFill="1" applyBorder="1"/>
    <xf numFmtId="0" fontId="8" fillId="11" borderId="10" xfId="0" applyFont="1" applyFill="1" applyBorder="1"/>
    <xf numFmtId="0" fontId="9" fillId="5" borderId="1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0" fillId="12" borderId="0" xfId="0" applyFill="1"/>
    <xf numFmtId="0" fontId="7" fillId="12" borderId="1" xfId="0" applyFont="1" applyFill="1" applyBorder="1"/>
    <xf numFmtId="0" fontId="7" fillId="12" borderId="0" xfId="0" applyFont="1" applyFill="1"/>
    <xf numFmtId="0" fontId="17" fillId="13" borderId="1" xfId="0" applyFont="1" applyFill="1" applyBorder="1"/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2" fillId="8" borderId="1" xfId="0" applyFont="1" applyFill="1" applyBorder="1"/>
    <xf numFmtId="0" fontId="2" fillId="17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17" borderId="1" xfId="0" applyFill="1" applyBorder="1"/>
    <xf numFmtId="0" fontId="0" fillId="8" borderId="1" xfId="0" applyFill="1" applyBorder="1"/>
    <xf numFmtId="0" fontId="0" fillId="0" borderId="6" xfId="0" applyBorder="1"/>
    <xf numFmtId="0" fontId="5" fillId="15" borderId="1" xfId="0" applyFont="1" applyFill="1" applyBorder="1"/>
    <xf numFmtId="0" fontId="0" fillId="19" borderId="1" xfId="0" applyFill="1" applyBorder="1"/>
    <xf numFmtId="0" fontId="0" fillId="15" borderId="1" xfId="0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2" fillId="0" borderId="1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7" fillId="4" borderId="1" xfId="0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 wrapText="1"/>
    </xf>
    <xf numFmtId="0" fontId="1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4" fillId="2" borderId="10" xfId="0" applyFont="1" applyFill="1" applyBorder="1" applyAlignment="1">
      <alignment horizontal="right" wrapText="1"/>
    </xf>
    <xf numFmtId="0" fontId="7" fillId="0" borderId="10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12" borderId="1" xfId="0" applyFill="1" applyBorder="1" applyAlignment="1">
      <alignment horizontal="right"/>
    </xf>
    <xf numFmtId="0" fontId="7" fillId="1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12" borderId="0" xfId="0" applyFill="1" applyAlignment="1">
      <alignment horizontal="right"/>
    </xf>
    <xf numFmtId="0" fontId="7" fillId="12" borderId="0" xfId="0" applyFont="1" applyFill="1" applyAlignment="1">
      <alignment horizontal="right"/>
    </xf>
    <xf numFmtId="0" fontId="8" fillId="12" borderId="0" xfId="0" applyFont="1" applyFill="1" applyAlignment="1">
      <alignment horizontal="right" vertical="center"/>
    </xf>
    <xf numFmtId="0" fontId="8" fillId="12" borderId="0" xfId="0" applyFont="1" applyFill="1" applyAlignment="1">
      <alignment horizontal="right"/>
    </xf>
    <xf numFmtId="0" fontId="23" fillId="0" borderId="1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24" fillId="2" borderId="1" xfId="0" applyFont="1" applyFill="1" applyBorder="1" applyAlignment="1">
      <alignment horizontal="right" wrapText="1"/>
    </xf>
    <xf numFmtId="0" fontId="23" fillId="0" borderId="7" xfId="0" applyFont="1" applyBorder="1" applyAlignment="1">
      <alignment horizontal="right"/>
    </xf>
    <xf numFmtId="0" fontId="0" fillId="14" borderId="1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23" fillId="0" borderId="1" xfId="0" applyFont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23" fillId="12" borderId="1" xfId="0" applyFont="1" applyFill="1" applyBorder="1" applyAlignment="1">
      <alignment horizontal="right"/>
    </xf>
    <xf numFmtId="0" fontId="0" fillId="14" borderId="1" xfId="0" applyFill="1" applyBorder="1"/>
    <xf numFmtId="0" fontId="0" fillId="14" borderId="10" xfId="0" applyFill="1" applyBorder="1" applyAlignment="1">
      <alignment horizontal="center"/>
    </xf>
    <xf numFmtId="0" fontId="0" fillId="14" borderId="10" xfId="0" applyFill="1" applyBorder="1"/>
    <xf numFmtId="0" fontId="0" fillId="15" borderId="10" xfId="0" applyFill="1" applyBorder="1"/>
    <xf numFmtId="0" fontId="5" fillId="15" borderId="10" xfId="0" applyFont="1" applyFill="1" applyBorder="1"/>
    <xf numFmtId="0" fontId="0" fillId="19" borderId="10" xfId="0" applyFill="1" applyBorder="1"/>
    <xf numFmtId="0" fontId="18" fillId="0" borderId="0" xfId="0" applyFont="1"/>
    <xf numFmtId="0" fontId="5" fillId="0" borderId="0" xfId="0" applyFont="1"/>
    <xf numFmtId="0" fontId="0" fillId="22" borderId="1" xfId="0" applyFill="1" applyBorder="1"/>
    <xf numFmtId="0" fontId="0" fillId="22" borderId="1" xfId="0" applyFill="1" applyBorder="1" applyAlignment="1">
      <alignment horizontal="left"/>
    </xf>
    <xf numFmtId="0" fontId="0" fillId="8" borderId="6" xfId="0" applyFill="1" applyBorder="1"/>
    <xf numFmtId="0" fontId="0" fillId="19" borderId="6" xfId="0" applyFill="1" applyBorder="1"/>
    <xf numFmtId="0" fontId="0" fillId="19" borderId="2" xfId="0" applyFill="1" applyBorder="1"/>
    <xf numFmtId="0" fontId="0" fillId="17" borderId="6" xfId="0" applyFill="1" applyBorder="1"/>
    <xf numFmtId="0" fontId="0" fillId="23" borderId="1" xfId="0" applyFill="1" applyBorder="1"/>
    <xf numFmtId="0" fontId="25" fillId="21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/>
    <xf numFmtId="0" fontId="6" fillId="2" borderId="1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center"/>
    </xf>
    <xf numFmtId="0" fontId="13" fillId="8" borderId="8" xfId="0" applyFont="1" applyFill="1" applyBorder="1" applyAlignment="1">
      <alignment horizontal="right" vertical="center"/>
    </xf>
    <xf numFmtId="0" fontId="13" fillId="8" borderId="3" xfId="0" applyFont="1" applyFill="1" applyBorder="1" applyAlignment="1">
      <alignment horizontal="right" vertical="center"/>
    </xf>
    <xf numFmtId="0" fontId="13" fillId="8" borderId="4" xfId="0" applyFont="1" applyFill="1" applyBorder="1" applyAlignment="1">
      <alignment horizontal="right" vertical="center"/>
    </xf>
    <xf numFmtId="0" fontId="13" fillId="8" borderId="9" xfId="0" applyFont="1" applyFill="1" applyBorder="1" applyAlignment="1">
      <alignment horizontal="right" vertical="center"/>
    </xf>
    <xf numFmtId="0" fontId="13" fillId="8" borderId="5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right" vertical="center"/>
    </xf>
    <xf numFmtId="0" fontId="13" fillId="8" borderId="15" xfId="0" applyFont="1" applyFill="1" applyBorder="1" applyAlignment="1">
      <alignment horizontal="right" vertical="center"/>
    </xf>
    <xf numFmtId="0" fontId="13" fillId="8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18" borderId="9" xfId="0" applyFont="1" applyFill="1" applyBorder="1" applyAlignment="1">
      <alignment horizontal="center"/>
    </xf>
    <xf numFmtId="0" fontId="19" fillId="18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20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20" fillId="19" borderId="0" xfId="0" applyFont="1" applyFill="1" applyAlignment="1">
      <alignment horizontal="center"/>
    </xf>
    <xf numFmtId="0" fontId="20" fillId="19" borderId="9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center"/>
    </xf>
    <xf numFmtId="0" fontId="21" fillId="20" borderId="8" xfId="0" applyFont="1" applyFill="1" applyBorder="1" applyAlignment="1">
      <alignment horizontal="center"/>
    </xf>
    <xf numFmtId="0" fontId="21" fillId="20" borderId="3" xfId="0" applyFont="1" applyFill="1" applyBorder="1" applyAlignment="1">
      <alignment horizontal="center"/>
    </xf>
    <xf numFmtId="0" fontId="21" fillId="20" borderId="15" xfId="0" applyFont="1" applyFill="1" applyBorder="1" applyAlignment="1">
      <alignment horizontal="center"/>
    </xf>
    <xf numFmtId="0" fontId="21" fillId="20" borderId="0" xfId="0" applyFont="1" applyFill="1" applyAlignment="1">
      <alignment horizontal="center"/>
    </xf>
    <xf numFmtId="0" fontId="21" fillId="20" borderId="16" xfId="0" applyFont="1" applyFill="1" applyBorder="1" applyAlignment="1">
      <alignment horizontal="center"/>
    </xf>
    <xf numFmtId="0" fontId="21" fillId="20" borderId="4" xfId="0" applyFont="1" applyFill="1" applyBorder="1" applyAlignment="1">
      <alignment horizontal="center"/>
    </xf>
    <xf numFmtId="0" fontId="21" fillId="20" borderId="9" xfId="0" applyFont="1" applyFill="1" applyBorder="1" applyAlignment="1">
      <alignment horizontal="center"/>
    </xf>
    <xf numFmtId="0" fontId="21" fillId="20" borderId="5" xfId="0" applyFont="1" applyFill="1" applyBorder="1" applyAlignment="1">
      <alignment horizontal="center"/>
    </xf>
    <xf numFmtId="0" fontId="26" fillId="20" borderId="2" xfId="0" applyFont="1" applyFill="1" applyBorder="1" applyAlignment="1">
      <alignment horizontal="center" vertical="center"/>
    </xf>
    <xf numFmtId="0" fontId="26" fillId="20" borderId="8" xfId="0" applyFont="1" applyFill="1" applyBorder="1" applyAlignment="1">
      <alignment horizontal="center" vertical="center"/>
    </xf>
    <xf numFmtId="0" fontId="26" fillId="20" borderId="3" xfId="0" applyFont="1" applyFill="1" applyBorder="1" applyAlignment="1">
      <alignment horizontal="center" vertical="center"/>
    </xf>
    <xf numFmtId="0" fontId="26" fillId="20" borderId="15" xfId="0" applyFont="1" applyFill="1" applyBorder="1" applyAlignment="1">
      <alignment horizontal="center" vertical="center"/>
    </xf>
    <xf numFmtId="0" fontId="26" fillId="20" borderId="0" xfId="0" applyFont="1" applyFill="1" applyAlignment="1">
      <alignment horizontal="center" vertical="center"/>
    </xf>
    <xf numFmtId="0" fontId="26" fillId="20" borderId="16" xfId="0" applyFont="1" applyFill="1" applyBorder="1" applyAlignment="1">
      <alignment horizontal="center" vertical="center"/>
    </xf>
    <xf numFmtId="0" fontId="26" fillId="20" borderId="4" xfId="0" applyFont="1" applyFill="1" applyBorder="1" applyAlignment="1">
      <alignment horizontal="center" vertical="center"/>
    </xf>
    <xf numFmtId="0" fontId="26" fillId="20" borderId="9" xfId="0" applyFont="1" applyFill="1" applyBorder="1" applyAlignment="1">
      <alignment horizontal="center" vertical="center"/>
    </xf>
    <xf numFmtId="0" fontId="26" fillId="20" borderId="5" xfId="0" applyFont="1" applyFill="1" applyBorder="1" applyAlignment="1">
      <alignment horizontal="center" vertical="center"/>
    </xf>
  </cellXfs>
  <cellStyles count="2">
    <cellStyle name="Millares 2" xfId="1" xr:uid="{D45C1CDB-8170-47E6-858F-55DD32A73CE8}"/>
    <cellStyle name="Normal" xfId="0" builtinId="0"/>
  </cellStyles>
  <dxfs count="13">
    <dxf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 style="thin">
          <color rgb="FFFFC000"/>
        </vertical>
        <horizontal style="thin">
          <color rgb="FFFFC000"/>
        </horizontal>
      </border>
    </dxf>
    <dxf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 style="thin">
          <color rgb="FFFFC000"/>
        </vertical>
        <horizontal style="thin">
          <color rgb="FFFFC000"/>
        </horizontal>
      </border>
    </dxf>
    <dxf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 style="thin">
          <color rgb="FFFFC000"/>
        </vertical>
        <horizontal style="thin">
          <color rgb="FFFFC000"/>
        </horizontal>
      </border>
    </dxf>
    <dxf>
      <fill>
        <patternFill>
          <bgColor rgb="FFFFFF66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 style="thin">
          <color rgb="FFFFC000"/>
        </vertical>
        <horizontal style="thin">
          <color rgb="FFFFC000"/>
        </horizontal>
      </border>
    </dxf>
    <dxf>
      <fill>
        <patternFill>
          <bgColor rgb="FFFFC000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fill>
        <patternFill>
          <bgColor theme="5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fill>
        <patternFill>
          <bgColor theme="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ill>
        <patternFill>
          <bgColor theme="3" tint="0.74996185186315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00206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3" defaultTableStyle="TableStyleMedium2" defaultPivotStyle="PivotStyleLight16">
    <tableStyle name="Estilo de tabla 1" pivot="0" count="5" xr9:uid="{45431B41-9CA1-426B-BF9F-5812FB24C9FE}">
      <tableStyleElement type="wholeTable" dxfId="12"/>
      <tableStyleElement type="headerRow" dxfId="11"/>
      <tableStyleElement type="firstRowStripe" dxfId="10"/>
      <tableStyleElement type="secondRowStripe" dxfId="9"/>
      <tableStyleElement type="firstColumnStripe" dxfId="8"/>
    </tableStyle>
    <tableStyle name="Estilo de tabla 2" pivot="0" count="3" xr9:uid="{9D6BF5BB-28E4-477E-A25D-9707C3CCCA30}">
      <tableStyleElement type="headerRow" dxfId="7"/>
      <tableStyleElement type="firstRowStripe" dxfId="6"/>
      <tableStyleElement type="secondRowStripe" dxfId="5"/>
    </tableStyle>
    <tableStyle name="Estilo de tabla 3" pivot="0" count="5" xr9:uid="{1C470282-D935-4357-B135-1BBA04E6AC55}">
      <tableStyleElement type="headerRow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9830-DBEB-4488-9721-790BF2DFD525}">
  <dimension ref="A1:AB555"/>
  <sheetViews>
    <sheetView tabSelected="1" zoomScale="80" zoomScaleNormal="80" workbookViewId="0">
      <selection activeCell="W238" sqref="W238"/>
    </sheetView>
  </sheetViews>
  <sheetFormatPr baseColWidth="10" defaultRowHeight="15" x14ac:dyDescent="0.35"/>
  <cols>
    <col min="1" max="1" width="43.88671875" style="4" customWidth="1"/>
    <col min="2" max="2" width="12.88671875" style="4" customWidth="1"/>
    <col min="3" max="3" width="28.6640625" style="4" bestFit="1" customWidth="1"/>
    <col min="4" max="4" width="11" style="4" bestFit="1" customWidth="1"/>
    <col min="5" max="5" width="10.6640625" style="4" bestFit="1" customWidth="1"/>
    <col min="6" max="6" width="14.109375" style="4" bestFit="1" customWidth="1"/>
    <col min="7" max="7" width="20" style="4" customWidth="1"/>
    <col min="8" max="8" width="11.44140625" style="4" customWidth="1"/>
    <col min="9" max="9" width="38" style="4" customWidth="1"/>
    <col min="10" max="10" width="10.88671875" style="4" customWidth="1"/>
    <col min="11" max="11" width="28.6640625" style="4" customWidth="1"/>
    <col min="12" max="13" width="16.88671875" style="27" customWidth="1"/>
    <col min="14" max="14" width="16.109375" style="27" customWidth="1"/>
    <col min="15" max="15" width="12.109375" style="27" customWidth="1"/>
    <col min="16" max="16" width="31.33203125" style="27" bestFit="1" customWidth="1"/>
    <col min="17" max="17" width="11.109375" style="27" customWidth="1"/>
    <col min="18" max="18" width="28.6640625" style="27" customWidth="1"/>
    <col min="19" max="20" width="16.88671875" style="27" customWidth="1"/>
    <col min="21" max="21" width="16.109375" style="27" customWidth="1"/>
    <col min="22" max="22" width="11.44140625" style="27" customWidth="1"/>
    <col min="23" max="23" width="31.33203125" style="27" bestFit="1" customWidth="1"/>
    <col min="24" max="24" width="8.6640625" style="27" customWidth="1"/>
    <col min="25" max="25" width="28.6640625" style="27" bestFit="1" customWidth="1"/>
    <col min="26" max="27" width="15.88671875" style="27" customWidth="1"/>
    <col min="28" max="28" width="17.5546875" style="64" customWidth="1"/>
  </cols>
  <sheetData>
    <row r="1" spans="1:28" ht="15.75" customHeight="1" x14ac:dyDescent="0.35">
      <c r="A1" s="140" t="s">
        <v>62</v>
      </c>
      <c r="B1" s="140"/>
      <c r="C1" s="140"/>
      <c r="D1" s="140"/>
      <c r="E1" s="140"/>
      <c r="F1" s="140"/>
      <c r="G1" s="140"/>
    </row>
    <row r="2" spans="1:28" ht="15.75" customHeight="1" x14ac:dyDescent="0.35">
      <c r="A2" s="141"/>
      <c r="B2" s="141"/>
      <c r="C2" s="141"/>
      <c r="D2" s="141"/>
      <c r="E2" s="141"/>
      <c r="F2" s="141"/>
      <c r="G2" s="141"/>
    </row>
    <row r="3" spans="1:28" ht="15" customHeight="1" x14ac:dyDescent="0.35">
      <c r="A3" s="142" t="s">
        <v>29</v>
      </c>
      <c r="B3" s="143"/>
      <c r="C3" s="143"/>
      <c r="D3" s="143"/>
      <c r="E3" s="143"/>
      <c r="F3" s="143"/>
      <c r="G3" s="144"/>
      <c r="I3" s="119" t="s">
        <v>23</v>
      </c>
      <c r="J3" s="120"/>
      <c r="K3" s="120"/>
      <c r="L3" s="120"/>
      <c r="M3" s="120"/>
      <c r="N3" s="121"/>
      <c r="O3" s="65"/>
      <c r="P3" s="124" t="s">
        <v>24</v>
      </c>
      <c r="Q3" s="125"/>
      <c r="R3" s="125"/>
      <c r="S3" s="125"/>
      <c r="T3" s="125"/>
      <c r="U3" s="126"/>
      <c r="W3" s="129" t="s">
        <v>32</v>
      </c>
      <c r="X3" s="130"/>
      <c r="Y3" s="130"/>
      <c r="Z3" s="130"/>
      <c r="AA3" s="130"/>
      <c r="AB3" s="131"/>
    </row>
    <row r="4" spans="1:28" ht="15" customHeight="1" x14ac:dyDescent="0.35">
      <c r="A4" s="145"/>
      <c r="B4" s="146"/>
      <c r="C4" s="146"/>
      <c r="D4" s="146"/>
      <c r="E4" s="146"/>
      <c r="F4" s="146"/>
      <c r="G4" s="147"/>
      <c r="I4" s="122"/>
      <c r="J4" s="122"/>
      <c r="K4" s="122"/>
      <c r="L4" s="122"/>
      <c r="M4" s="122"/>
      <c r="N4" s="123"/>
      <c r="O4" s="65"/>
      <c r="P4" s="127"/>
      <c r="Q4" s="127"/>
      <c r="R4" s="127"/>
      <c r="S4" s="127"/>
      <c r="T4" s="127"/>
      <c r="U4" s="128"/>
      <c r="W4" s="132"/>
      <c r="X4" s="133"/>
      <c r="Y4" s="133"/>
      <c r="Z4" s="133"/>
      <c r="AA4" s="133"/>
      <c r="AB4" s="134"/>
    </row>
    <row r="5" spans="1:28" ht="25.2" x14ac:dyDescent="0.35">
      <c r="A5" s="5" t="s">
        <v>11</v>
      </c>
      <c r="B5" s="5"/>
      <c r="C5" s="5" t="s">
        <v>10</v>
      </c>
      <c r="D5" s="6" t="s">
        <v>23</v>
      </c>
      <c r="E5" s="7" t="s">
        <v>24</v>
      </c>
      <c r="F5" s="8" t="s">
        <v>25</v>
      </c>
      <c r="G5" s="9" t="s">
        <v>28</v>
      </c>
      <c r="I5" s="18" t="s">
        <v>9</v>
      </c>
      <c r="J5" s="18"/>
      <c r="K5" s="11" t="s">
        <v>10</v>
      </c>
      <c r="L5" s="30" t="s">
        <v>0</v>
      </c>
      <c r="M5" s="30"/>
      <c r="N5" s="66" t="s">
        <v>5</v>
      </c>
      <c r="O5" s="67"/>
      <c r="P5" s="68" t="s">
        <v>11</v>
      </c>
      <c r="Q5" s="68" t="s">
        <v>30</v>
      </c>
      <c r="R5" s="68" t="s">
        <v>10</v>
      </c>
      <c r="S5" s="30" t="s">
        <v>0</v>
      </c>
      <c r="T5" s="30"/>
      <c r="U5" s="66" t="s">
        <v>5</v>
      </c>
      <c r="W5" s="69" t="s">
        <v>11</v>
      </c>
      <c r="X5" s="69" t="s">
        <v>30</v>
      </c>
      <c r="Y5" s="69" t="s">
        <v>10</v>
      </c>
      <c r="Z5" s="28" t="s">
        <v>26</v>
      </c>
      <c r="AA5" s="28"/>
      <c r="AB5" s="70" t="s">
        <v>27</v>
      </c>
    </row>
    <row r="6" spans="1:28" x14ac:dyDescent="0.35">
      <c r="A6" s="24"/>
      <c r="B6" s="25"/>
      <c r="C6" s="24"/>
      <c r="D6" s="10">
        <f t="shared" ref="D6:D17" si="0">IFERROR(VLOOKUP(A6,I:N,5,0),0)</f>
        <v>0</v>
      </c>
      <c r="E6" s="10">
        <f t="shared" ref="E6:E17" si="1">IFERROR(VLOOKUP(A6,P:U,5,0),0)</f>
        <v>0</v>
      </c>
      <c r="F6" s="10">
        <f>IFERROR(VLOOKUP(A6,W:AB,5,0),0)</f>
        <v>0</v>
      </c>
      <c r="G6" s="10">
        <f>D6+E6+F6</f>
        <v>0</v>
      </c>
      <c r="I6" s="24"/>
      <c r="J6" s="25"/>
      <c r="K6" s="24"/>
      <c r="L6" s="29">
        <v>1</v>
      </c>
      <c r="M6" s="29"/>
      <c r="N6" s="29">
        <v>12</v>
      </c>
      <c r="P6" s="71"/>
      <c r="Q6" s="71"/>
      <c r="R6" s="71"/>
      <c r="S6" s="29">
        <v>1</v>
      </c>
      <c r="T6" s="29"/>
      <c r="U6" s="29">
        <v>12</v>
      </c>
      <c r="W6" s="72"/>
      <c r="X6" s="72"/>
      <c r="Y6" s="72"/>
      <c r="Z6" s="29">
        <v>1</v>
      </c>
      <c r="AA6" s="29"/>
      <c r="AB6" s="33">
        <v>6</v>
      </c>
    </row>
    <row r="7" spans="1:28" x14ac:dyDescent="0.35">
      <c r="A7" s="19"/>
      <c r="B7" s="20"/>
      <c r="C7" s="19"/>
      <c r="D7" s="10">
        <f t="shared" si="0"/>
        <v>0</v>
      </c>
      <c r="E7" s="10">
        <f t="shared" si="1"/>
        <v>0</v>
      </c>
      <c r="F7" s="10">
        <f>IFERROR(VLOOKUP(A7,W:AB,5,0),0)</f>
        <v>0</v>
      </c>
      <c r="G7" s="10">
        <f t="shared" ref="G7:G17" si="2">D7+E7+F7</f>
        <v>0</v>
      </c>
      <c r="I7" s="19"/>
      <c r="J7" s="20"/>
      <c r="K7" s="19"/>
      <c r="L7" s="29">
        <v>2</v>
      </c>
      <c r="M7" s="29"/>
      <c r="N7" s="29">
        <v>11</v>
      </c>
      <c r="P7" s="71"/>
      <c r="Q7" s="71"/>
      <c r="R7" s="71"/>
      <c r="S7" s="29">
        <v>2</v>
      </c>
      <c r="T7" s="29"/>
      <c r="U7" s="29">
        <v>11</v>
      </c>
      <c r="W7" s="72"/>
      <c r="X7" s="72"/>
      <c r="Y7" s="72"/>
      <c r="Z7" s="29">
        <v>2</v>
      </c>
      <c r="AA7" s="29"/>
      <c r="AB7" s="33">
        <v>4</v>
      </c>
    </row>
    <row r="8" spans="1:28" x14ac:dyDescent="0.35">
      <c r="A8" s="10"/>
      <c r="B8" s="10"/>
      <c r="C8" s="10"/>
      <c r="D8" s="10">
        <f t="shared" si="0"/>
        <v>0</v>
      </c>
      <c r="E8" s="10">
        <f t="shared" si="1"/>
        <v>0</v>
      </c>
      <c r="F8" s="10">
        <f>IFERROR(VLOOKUP(A8,W:AB,5,0),0)</f>
        <v>0</v>
      </c>
      <c r="G8" s="10">
        <f t="shared" si="2"/>
        <v>0</v>
      </c>
      <c r="I8" s="10"/>
      <c r="J8" s="10"/>
      <c r="K8" s="10"/>
      <c r="L8" s="29">
        <v>3</v>
      </c>
      <c r="M8" s="29"/>
      <c r="N8" s="29">
        <v>10</v>
      </c>
      <c r="P8" s="29"/>
      <c r="Q8" s="29"/>
      <c r="R8" s="29"/>
      <c r="S8" s="29">
        <v>3</v>
      </c>
      <c r="T8" s="29"/>
      <c r="U8" s="29">
        <v>10</v>
      </c>
      <c r="W8" s="29"/>
      <c r="X8" s="29"/>
      <c r="Y8" s="29"/>
      <c r="Z8" s="29"/>
      <c r="AA8" s="29"/>
      <c r="AB8" s="33"/>
    </row>
    <row r="9" spans="1:28" x14ac:dyDescent="0.35">
      <c r="A9" s="10"/>
      <c r="B9" s="10"/>
      <c r="C9" s="10"/>
      <c r="D9" s="10">
        <f t="shared" si="0"/>
        <v>0</v>
      </c>
      <c r="E9" s="10">
        <f t="shared" si="1"/>
        <v>0</v>
      </c>
      <c r="F9" s="10">
        <f>IFERROR(VLOOKUP(A9,W:AB,5,0),0)</f>
        <v>0</v>
      </c>
      <c r="G9" s="10">
        <f t="shared" si="2"/>
        <v>0</v>
      </c>
      <c r="I9" s="10"/>
      <c r="J9" s="10"/>
      <c r="K9" s="10"/>
      <c r="L9" s="29">
        <v>4</v>
      </c>
      <c r="M9" s="29"/>
      <c r="N9" s="29">
        <v>9</v>
      </c>
      <c r="P9" s="29"/>
      <c r="Q9" s="29"/>
      <c r="R9" s="29"/>
      <c r="S9" s="29">
        <v>4</v>
      </c>
      <c r="T9" s="29"/>
      <c r="U9" s="29">
        <v>9</v>
      </c>
      <c r="W9" s="29"/>
      <c r="X9" s="29"/>
      <c r="Y9" s="29"/>
      <c r="Z9" s="29"/>
      <c r="AA9" s="29"/>
      <c r="AB9" s="33"/>
    </row>
    <row r="10" spans="1:28" x14ac:dyDescent="0.35">
      <c r="A10" s="10"/>
      <c r="B10" s="10"/>
      <c r="C10" s="10"/>
      <c r="D10" s="10">
        <f t="shared" si="0"/>
        <v>0</v>
      </c>
      <c r="E10" s="10">
        <f t="shared" si="1"/>
        <v>0</v>
      </c>
      <c r="F10" s="10">
        <f>IFERROR(VLOOKUP(A10,W:AB,5,0),0)</f>
        <v>0</v>
      </c>
      <c r="G10" s="10">
        <f t="shared" si="2"/>
        <v>0</v>
      </c>
      <c r="I10" s="10"/>
      <c r="J10" s="10"/>
      <c r="K10" s="10"/>
      <c r="L10" s="29">
        <v>5</v>
      </c>
      <c r="M10" s="29"/>
      <c r="N10" s="29">
        <v>8</v>
      </c>
      <c r="P10" s="29"/>
      <c r="Q10" s="29"/>
      <c r="R10" s="29"/>
      <c r="S10" s="29">
        <v>5</v>
      </c>
      <c r="T10" s="29"/>
      <c r="U10" s="29">
        <v>8</v>
      </c>
      <c r="W10" s="29"/>
      <c r="X10" s="29"/>
      <c r="Y10" s="29"/>
      <c r="Z10" s="29"/>
      <c r="AA10" s="29"/>
      <c r="AB10" s="33"/>
    </row>
    <row r="11" spans="1:28" x14ac:dyDescent="0.35">
      <c r="A11" s="10"/>
      <c r="B11" s="10"/>
      <c r="C11" s="10"/>
      <c r="D11" s="10">
        <f t="shared" si="0"/>
        <v>0</v>
      </c>
      <c r="E11" s="10">
        <f t="shared" si="1"/>
        <v>0</v>
      </c>
      <c r="F11" s="10">
        <f>IFERROR(VLOOKUP(A11,W:AB,5,0),0)</f>
        <v>0</v>
      </c>
      <c r="G11" s="10">
        <f t="shared" si="2"/>
        <v>0</v>
      </c>
      <c r="I11" s="10"/>
      <c r="J11" s="10"/>
      <c r="K11" s="10"/>
      <c r="L11" s="29">
        <v>6</v>
      </c>
      <c r="M11" s="29"/>
      <c r="N11" s="29">
        <v>7</v>
      </c>
      <c r="P11" s="29"/>
      <c r="Q11" s="29"/>
      <c r="R11" s="29"/>
      <c r="S11" s="29">
        <v>6</v>
      </c>
      <c r="T11" s="29"/>
      <c r="U11" s="29">
        <v>7</v>
      </c>
      <c r="W11" s="29"/>
      <c r="X11" s="29"/>
      <c r="Y11" s="29"/>
      <c r="Z11" s="29"/>
      <c r="AA11" s="29"/>
      <c r="AB11" s="33"/>
    </row>
    <row r="12" spans="1:28" x14ac:dyDescent="0.35">
      <c r="A12" s="10"/>
      <c r="B12" s="10"/>
      <c r="C12" s="10"/>
      <c r="D12" s="10">
        <f t="shared" si="0"/>
        <v>0</v>
      </c>
      <c r="E12" s="10">
        <f t="shared" si="1"/>
        <v>0</v>
      </c>
      <c r="F12" s="10">
        <f>IFERROR(VLOOKUP(A12,W:AB,5,0),0)</f>
        <v>0</v>
      </c>
      <c r="G12" s="10">
        <f t="shared" si="2"/>
        <v>0</v>
      </c>
      <c r="I12" s="10"/>
      <c r="J12" s="10"/>
      <c r="K12" s="10"/>
      <c r="L12" s="29">
        <v>7</v>
      </c>
      <c r="M12" s="29"/>
      <c r="N12" s="29">
        <v>6</v>
      </c>
      <c r="P12" s="29"/>
      <c r="Q12" s="29"/>
      <c r="R12" s="29"/>
      <c r="S12" s="29">
        <v>7</v>
      </c>
      <c r="T12" s="29"/>
      <c r="U12" s="29">
        <v>6</v>
      </c>
      <c r="W12" s="29"/>
      <c r="X12" s="29"/>
      <c r="Y12" s="29"/>
      <c r="Z12" s="29"/>
      <c r="AA12" s="29"/>
      <c r="AB12" s="33"/>
    </row>
    <row r="13" spans="1:28" x14ac:dyDescent="0.35">
      <c r="A13" s="10"/>
      <c r="B13" s="10"/>
      <c r="C13" s="10"/>
      <c r="D13" s="10">
        <f t="shared" si="0"/>
        <v>0</v>
      </c>
      <c r="E13" s="10">
        <f t="shared" si="1"/>
        <v>0</v>
      </c>
      <c r="F13" s="10">
        <f>IFERROR(VLOOKUP(A13,W:AB,5,0),0)</f>
        <v>0</v>
      </c>
      <c r="G13" s="10">
        <f t="shared" si="2"/>
        <v>0</v>
      </c>
      <c r="I13" s="10"/>
      <c r="J13" s="10"/>
      <c r="K13" s="10"/>
      <c r="L13" s="29">
        <v>8</v>
      </c>
      <c r="M13" s="29"/>
      <c r="N13" s="29">
        <v>5</v>
      </c>
      <c r="P13" s="29"/>
      <c r="Q13" s="29"/>
      <c r="R13" s="29"/>
      <c r="S13" s="29">
        <v>8</v>
      </c>
      <c r="T13" s="29"/>
      <c r="U13" s="29">
        <v>5</v>
      </c>
      <c r="W13" s="29"/>
      <c r="X13" s="29"/>
      <c r="Y13" s="29"/>
      <c r="Z13" s="29"/>
      <c r="AA13" s="29"/>
      <c r="AB13" s="33"/>
    </row>
    <row r="14" spans="1:28" x14ac:dyDescent="0.35">
      <c r="A14" s="10"/>
      <c r="B14" s="10"/>
      <c r="C14" s="10"/>
      <c r="D14" s="10">
        <f t="shared" si="0"/>
        <v>0</v>
      </c>
      <c r="E14" s="10">
        <f t="shared" si="1"/>
        <v>0</v>
      </c>
      <c r="F14" s="10">
        <f>IFERROR(VLOOKUP(A14,W:AB,5,0),0)</f>
        <v>0</v>
      </c>
      <c r="G14" s="10">
        <f t="shared" si="2"/>
        <v>0</v>
      </c>
      <c r="I14" s="10"/>
      <c r="J14" s="10"/>
      <c r="K14" s="10"/>
      <c r="L14" s="29">
        <v>9</v>
      </c>
      <c r="M14" s="29"/>
      <c r="N14" s="29">
        <v>4</v>
      </c>
      <c r="P14" s="29"/>
      <c r="Q14" s="29"/>
      <c r="R14" s="29"/>
      <c r="S14" s="29">
        <v>9</v>
      </c>
      <c r="T14" s="29"/>
      <c r="U14" s="29">
        <v>4</v>
      </c>
      <c r="W14" s="29"/>
      <c r="X14" s="29"/>
      <c r="Y14" s="29"/>
      <c r="Z14" s="29"/>
      <c r="AA14" s="29"/>
      <c r="AB14" s="33"/>
    </row>
    <row r="15" spans="1:28" x14ac:dyDescent="0.35">
      <c r="A15" s="10"/>
      <c r="B15" s="10"/>
      <c r="C15" s="10"/>
      <c r="D15" s="10">
        <f t="shared" si="0"/>
        <v>0</v>
      </c>
      <c r="E15" s="10">
        <f t="shared" si="1"/>
        <v>0</v>
      </c>
      <c r="F15" s="10">
        <f>IFERROR(VLOOKUP(A15,W:AB,5,0),0)</f>
        <v>0</v>
      </c>
      <c r="G15" s="10">
        <f t="shared" si="2"/>
        <v>0</v>
      </c>
      <c r="I15" s="10"/>
      <c r="J15" s="10"/>
      <c r="K15" s="10"/>
      <c r="L15" s="29">
        <v>10</v>
      </c>
      <c r="M15" s="29"/>
      <c r="N15" s="29">
        <v>3</v>
      </c>
      <c r="P15" s="29"/>
      <c r="Q15" s="29"/>
      <c r="R15" s="29"/>
      <c r="S15" s="29">
        <v>10</v>
      </c>
      <c r="T15" s="29"/>
      <c r="U15" s="29">
        <v>3</v>
      </c>
      <c r="W15" s="29"/>
      <c r="X15" s="29"/>
      <c r="Y15" s="29"/>
      <c r="Z15" s="29"/>
      <c r="AA15" s="29"/>
      <c r="AB15" s="33"/>
    </row>
    <row r="16" spans="1:28" x14ac:dyDescent="0.35">
      <c r="A16" s="10"/>
      <c r="B16" s="10"/>
      <c r="C16" s="16"/>
      <c r="D16" s="10">
        <f t="shared" si="0"/>
        <v>0</v>
      </c>
      <c r="E16" s="10">
        <f t="shared" si="1"/>
        <v>0</v>
      </c>
      <c r="F16" s="10">
        <f>IFERROR(VLOOKUP(A16,W:AB,5,0),0)</f>
        <v>0</v>
      </c>
      <c r="G16" s="10">
        <f t="shared" si="2"/>
        <v>0</v>
      </c>
      <c r="I16" s="10"/>
      <c r="J16" s="10"/>
      <c r="K16" s="10"/>
      <c r="L16" s="29">
        <v>11</v>
      </c>
      <c r="M16" s="29"/>
      <c r="N16" s="29">
        <v>2</v>
      </c>
      <c r="P16" s="29"/>
      <c r="Q16" s="29"/>
      <c r="R16" s="29"/>
      <c r="S16" s="29">
        <v>11</v>
      </c>
      <c r="T16" s="29"/>
      <c r="U16" s="29">
        <v>2</v>
      </c>
      <c r="W16" s="29"/>
      <c r="X16" s="29"/>
      <c r="Y16" s="29"/>
      <c r="Z16" s="29"/>
      <c r="AA16" s="29"/>
      <c r="AB16" s="33"/>
    </row>
    <row r="17" spans="1:28" x14ac:dyDescent="0.35">
      <c r="A17" s="10"/>
      <c r="B17" s="10"/>
      <c r="C17" s="16"/>
      <c r="D17" s="10">
        <f t="shared" si="0"/>
        <v>0</v>
      </c>
      <c r="E17" s="10">
        <f t="shared" si="1"/>
        <v>0</v>
      </c>
      <c r="F17" s="10">
        <f>IFERROR(VLOOKUP(A17,W:AB,5,0),0)</f>
        <v>0</v>
      </c>
      <c r="G17" s="10">
        <f t="shared" si="2"/>
        <v>0</v>
      </c>
      <c r="I17" s="10"/>
      <c r="J17" s="10"/>
      <c r="K17" s="10"/>
      <c r="L17" s="29">
        <v>12</v>
      </c>
      <c r="M17" s="29"/>
      <c r="N17" s="29">
        <v>1</v>
      </c>
      <c r="P17" s="29"/>
      <c r="Q17" s="29"/>
      <c r="R17" s="29"/>
      <c r="S17" s="29">
        <v>12</v>
      </c>
      <c r="T17" s="29"/>
      <c r="U17" s="29">
        <v>1</v>
      </c>
      <c r="W17" s="29"/>
      <c r="X17" s="29"/>
      <c r="Y17" s="29"/>
      <c r="Z17" s="29"/>
      <c r="AA17" s="29"/>
      <c r="AB17" s="33"/>
    </row>
    <row r="22" spans="1:28" ht="15" customHeight="1" x14ac:dyDescent="0.35">
      <c r="A22" s="118" t="s">
        <v>2</v>
      </c>
      <c r="B22" s="118"/>
      <c r="C22" s="118"/>
      <c r="D22" s="118"/>
      <c r="E22" s="118"/>
      <c r="F22" s="118"/>
      <c r="G22" s="118"/>
      <c r="I22" s="119" t="s">
        <v>23</v>
      </c>
      <c r="J22" s="120"/>
      <c r="K22" s="120"/>
      <c r="L22" s="120"/>
      <c r="M22" s="120"/>
      <c r="N22" s="121"/>
      <c r="O22" s="65"/>
      <c r="P22" s="124" t="s">
        <v>24</v>
      </c>
      <c r="Q22" s="125"/>
      <c r="R22" s="125"/>
      <c r="S22" s="125"/>
      <c r="T22" s="125"/>
      <c r="U22" s="126"/>
      <c r="W22" s="129" t="s">
        <v>32</v>
      </c>
      <c r="X22" s="130"/>
      <c r="Y22" s="130"/>
      <c r="Z22" s="130"/>
      <c r="AA22" s="130"/>
      <c r="AB22" s="131"/>
    </row>
    <row r="23" spans="1:28" ht="15" customHeight="1" x14ac:dyDescent="0.35">
      <c r="A23" s="118"/>
      <c r="B23" s="118"/>
      <c r="C23" s="118"/>
      <c r="D23" s="118"/>
      <c r="E23" s="118"/>
      <c r="F23" s="118"/>
      <c r="G23" s="118"/>
      <c r="I23" s="122"/>
      <c r="J23" s="122"/>
      <c r="K23" s="122"/>
      <c r="L23" s="122"/>
      <c r="M23" s="122"/>
      <c r="N23" s="123"/>
      <c r="O23" s="65"/>
      <c r="P23" s="127"/>
      <c r="Q23" s="127"/>
      <c r="R23" s="127"/>
      <c r="S23" s="127"/>
      <c r="T23" s="127"/>
      <c r="U23" s="128"/>
      <c r="W23" s="132"/>
      <c r="X23" s="133"/>
      <c r="Y23" s="133"/>
      <c r="Z23" s="133"/>
      <c r="AA23" s="133"/>
      <c r="AB23" s="134"/>
    </row>
    <row r="24" spans="1:28" ht="25.2" x14ac:dyDescent="0.35">
      <c r="A24" s="5" t="s">
        <v>11</v>
      </c>
      <c r="B24" s="5"/>
      <c r="C24" s="5" t="s">
        <v>10</v>
      </c>
      <c r="D24" s="6" t="s">
        <v>23</v>
      </c>
      <c r="E24" s="7" t="s">
        <v>24</v>
      </c>
      <c r="F24" s="8" t="s">
        <v>25</v>
      </c>
      <c r="G24" s="9" t="s">
        <v>28</v>
      </c>
      <c r="I24" s="11" t="s">
        <v>11</v>
      </c>
      <c r="J24" s="11" t="s">
        <v>30</v>
      </c>
      <c r="K24" s="11" t="s">
        <v>31</v>
      </c>
      <c r="L24" s="30" t="s">
        <v>0</v>
      </c>
      <c r="M24" s="30"/>
      <c r="N24" s="66" t="s">
        <v>5</v>
      </c>
      <c r="O24" s="67"/>
      <c r="P24" s="68" t="s">
        <v>11</v>
      </c>
      <c r="Q24" s="68" t="s">
        <v>30</v>
      </c>
      <c r="R24" s="68" t="s">
        <v>10</v>
      </c>
      <c r="S24" s="30" t="s">
        <v>0</v>
      </c>
      <c r="T24" s="30"/>
      <c r="U24" s="66" t="s">
        <v>5</v>
      </c>
      <c r="W24" s="73" t="s">
        <v>11</v>
      </c>
      <c r="X24" s="73" t="s">
        <v>30</v>
      </c>
      <c r="Y24" s="73" t="s">
        <v>10</v>
      </c>
      <c r="Z24" s="30" t="s">
        <v>0</v>
      </c>
      <c r="AA24" s="30"/>
      <c r="AB24" s="74" t="s">
        <v>5</v>
      </c>
    </row>
    <row r="25" spans="1:28" x14ac:dyDescent="0.35">
      <c r="A25" s="21"/>
      <c r="B25" s="2"/>
      <c r="C25" s="21"/>
      <c r="D25" s="10">
        <f t="shared" ref="D25:D36" si="3">IFERROR(VLOOKUP(A25,I:N,5,0),0)</f>
        <v>0</v>
      </c>
      <c r="E25" s="10">
        <f t="shared" ref="E25:E36" si="4">IFERROR(VLOOKUP(A25,P:U,5,0),0)</f>
        <v>0</v>
      </c>
      <c r="F25" s="10">
        <f>IFERROR(VLOOKUP(A25,W:AB,5,0),0)</f>
        <v>0</v>
      </c>
      <c r="G25" s="10">
        <f t="shared" ref="G25:G36" si="5">D25+E25+F25</f>
        <v>0</v>
      </c>
      <c r="I25" s="21"/>
      <c r="J25" s="2"/>
      <c r="K25" s="21"/>
      <c r="L25" s="29">
        <v>1</v>
      </c>
      <c r="M25" s="29"/>
      <c r="N25" s="33">
        <v>12</v>
      </c>
      <c r="P25" s="75"/>
      <c r="Q25" s="76"/>
      <c r="R25" s="76"/>
      <c r="S25" s="29">
        <v>1</v>
      </c>
      <c r="T25" s="29"/>
      <c r="U25" s="29">
        <v>12</v>
      </c>
      <c r="W25" s="76"/>
      <c r="X25" s="76"/>
      <c r="Y25" s="76"/>
      <c r="Z25" s="31">
        <v>1</v>
      </c>
      <c r="AA25" s="31"/>
      <c r="AB25" s="33">
        <v>6</v>
      </c>
    </row>
    <row r="26" spans="1:28" ht="15" customHeight="1" x14ac:dyDescent="0.35">
      <c r="A26" s="22"/>
      <c r="B26" s="23"/>
      <c r="C26" s="22"/>
      <c r="D26" s="10">
        <f t="shared" si="3"/>
        <v>0</v>
      </c>
      <c r="E26" s="10">
        <f t="shared" si="4"/>
        <v>0</v>
      </c>
      <c r="F26" s="10">
        <f>IFERROR(VLOOKUP(A26,W:AB,5,0),0)</f>
        <v>0</v>
      </c>
      <c r="G26" s="10">
        <f t="shared" si="5"/>
        <v>0</v>
      </c>
      <c r="I26" s="22"/>
      <c r="J26" s="23"/>
      <c r="K26" s="22"/>
      <c r="L26" s="29">
        <v>2</v>
      </c>
      <c r="M26" s="29"/>
      <c r="N26" s="33">
        <v>11</v>
      </c>
      <c r="P26" s="76"/>
      <c r="Q26" s="76"/>
      <c r="R26" s="76"/>
      <c r="S26" s="29">
        <v>2</v>
      </c>
      <c r="T26" s="29"/>
      <c r="U26" s="29">
        <v>11</v>
      </c>
      <c r="W26" s="76"/>
      <c r="X26" s="76"/>
      <c r="Y26" s="76"/>
      <c r="Z26" s="31">
        <v>2</v>
      </c>
      <c r="AA26" s="31"/>
      <c r="AB26" s="33">
        <v>4</v>
      </c>
    </row>
    <row r="27" spans="1:28" x14ac:dyDescent="0.35">
      <c r="A27" s="21"/>
      <c r="B27" s="2"/>
      <c r="C27" s="21"/>
      <c r="D27" s="10">
        <f t="shared" si="3"/>
        <v>0</v>
      </c>
      <c r="E27" s="10">
        <f t="shared" si="4"/>
        <v>0</v>
      </c>
      <c r="F27" s="10">
        <f>IFERROR(VLOOKUP(A27,W:AB,5,0),0)</f>
        <v>0</v>
      </c>
      <c r="G27" s="10">
        <f t="shared" si="5"/>
        <v>0</v>
      </c>
      <c r="I27" s="21"/>
      <c r="J27" s="2"/>
      <c r="K27" s="21"/>
      <c r="L27" s="29">
        <v>3</v>
      </c>
      <c r="M27" s="29"/>
      <c r="N27" s="33">
        <v>10</v>
      </c>
      <c r="P27" s="76"/>
      <c r="Q27" s="76"/>
      <c r="R27" s="76"/>
      <c r="S27" s="29">
        <v>3</v>
      </c>
      <c r="T27" s="29"/>
      <c r="U27" s="29">
        <v>10</v>
      </c>
      <c r="W27" s="76"/>
      <c r="X27" s="76"/>
      <c r="Y27" s="76"/>
      <c r="Z27" s="31">
        <v>3</v>
      </c>
      <c r="AA27" s="31"/>
      <c r="AB27" s="33">
        <v>2</v>
      </c>
    </row>
    <row r="28" spans="1:28" x14ac:dyDescent="0.35">
      <c r="A28" s="22"/>
      <c r="B28" s="23"/>
      <c r="C28" s="22"/>
      <c r="D28" s="10">
        <f t="shared" si="3"/>
        <v>0</v>
      </c>
      <c r="E28" s="10">
        <f t="shared" si="4"/>
        <v>0</v>
      </c>
      <c r="F28" s="10">
        <f>IFERROR(VLOOKUP(A28,W:AB,5,0),0)</f>
        <v>0</v>
      </c>
      <c r="G28" s="10">
        <f t="shared" si="5"/>
        <v>0</v>
      </c>
      <c r="I28" s="22"/>
      <c r="J28" s="23"/>
      <c r="K28" s="22"/>
      <c r="L28" s="29">
        <v>4</v>
      </c>
      <c r="M28" s="29"/>
      <c r="N28" s="33">
        <v>9</v>
      </c>
      <c r="P28" s="75"/>
      <c r="Q28" s="76"/>
      <c r="R28" s="76"/>
      <c r="S28" s="29">
        <v>4</v>
      </c>
      <c r="T28" s="29"/>
      <c r="U28" s="29">
        <v>9</v>
      </c>
      <c r="W28" s="76"/>
      <c r="X28" s="76"/>
      <c r="Y28" s="76"/>
      <c r="Z28" s="31">
        <v>4</v>
      </c>
      <c r="AA28" s="31"/>
      <c r="AB28" s="33">
        <v>0</v>
      </c>
    </row>
    <row r="29" spans="1:28" x14ac:dyDescent="0.35">
      <c r="A29" s="21"/>
      <c r="B29" s="2"/>
      <c r="C29" s="21"/>
      <c r="D29" s="10">
        <f t="shared" si="3"/>
        <v>0</v>
      </c>
      <c r="E29" s="10">
        <f t="shared" si="4"/>
        <v>0</v>
      </c>
      <c r="F29" s="10">
        <f>IFERROR(VLOOKUP(A29,W:AB,5,0),0)</f>
        <v>0</v>
      </c>
      <c r="G29" s="10">
        <f t="shared" si="5"/>
        <v>0</v>
      </c>
      <c r="I29" s="21"/>
      <c r="J29" s="2"/>
      <c r="K29" s="21"/>
      <c r="L29" s="29">
        <v>5</v>
      </c>
      <c r="M29" s="29"/>
      <c r="N29" s="33">
        <v>8</v>
      </c>
      <c r="P29" s="76"/>
      <c r="Q29" s="76"/>
      <c r="R29" s="76"/>
      <c r="S29" s="29">
        <v>5</v>
      </c>
      <c r="T29" s="29"/>
      <c r="U29" s="29">
        <v>8</v>
      </c>
      <c r="W29" s="76"/>
      <c r="X29" s="76"/>
      <c r="Y29" s="76"/>
      <c r="Z29" s="31">
        <v>5</v>
      </c>
      <c r="AA29" s="31"/>
      <c r="AB29" s="33">
        <v>0</v>
      </c>
    </row>
    <row r="30" spans="1:28" ht="15" customHeight="1" x14ac:dyDescent="0.35">
      <c r="A30" s="22"/>
      <c r="B30" s="23"/>
      <c r="C30" s="22"/>
      <c r="D30" s="10">
        <f t="shared" si="3"/>
        <v>0</v>
      </c>
      <c r="E30" s="10">
        <f t="shared" si="4"/>
        <v>0</v>
      </c>
      <c r="F30" s="10">
        <f>IFERROR(VLOOKUP(A30,W:AB,5,0),0)</f>
        <v>0</v>
      </c>
      <c r="G30" s="10">
        <f t="shared" si="5"/>
        <v>0</v>
      </c>
      <c r="I30" s="22"/>
      <c r="J30" s="23"/>
      <c r="K30" s="22"/>
      <c r="L30" s="29">
        <v>6</v>
      </c>
      <c r="M30" s="29"/>
      <c r="N30" s="29">
        <v>7</v>
      </c>
      <c r="P30" s="76"/>
      <c r="Q30" s="76"/>
      <c r="R30" s="76"/>
      <c r="S30" s="29">
        <v>6</v>
      </c>
      <c r="T30" s="29"/>
      <c r="U30" s="29">
        <v>7</v>
      </c>
      <c r="W30" s="76"/>
      <c r="X30" s="76"/>
      <c r="Y30" s="76"/>
      <c r="Z30" s="31">
        <v>6</v>
      </c>
      <c r="AA30" s="31"/>
      <c r="AB30" s="33">
        <v>0</v>
      </c>
    </row>
    <row r="31" spans="1:28" x14ac:dyDescent="0.35">
      <c r="A31" s="21"/>
      <c r="B31" s="2"/>
      <c r="C31" s="21"/>
      <c r="D31" s="10">
        <f t="shared" si="3"/>
        <v>0</v>
      </c>
      <c r="E31" s="10">
        <f t="shared" si="4"/>
        <v>0</v>
      </c>
      <c r="F31" s="10">
        <f>IFERROR(VLOOKUP(A31,W:AB,5,0),0)</f>
        <v>0</v>
      </c>
      <c r="G31" s="10">
        <f t="shared" si="5"/>
        <v>0</v>
      </c>
      <c r="I31" s="21"/>
      <c r="J31" s="2"/>
      <c r="K31" s="21"/>
      <c r="L31" s="29">
        <v>7</v>
      </c>
      <c r="M31" s="29"/>
      <c r="N31" s="29">
        <v>6</v>
      </c>
      <c r="P31" s="76"/>
      <c r="Q31" s="76"/>
      <c r="R31" s="76"/>
      <c r="S31" s="29">
        <v>7</v>
      </c>
      <c r="T31" s="29"/>
      <c r="U31" s="29">
        <v>6</v>
      </c>
      <c r="W31" s="76"/>
      <c r="X31" s="76"/>
      <c r="Y31" s="76"/>
      <c r="Z31" s="31">
        <v>7</v>
      </c>
      <c r="AA31" s="31"/>
      <c r="AB31" s="33">
        <v>0</v>
      </c>
    </row>
    <row r="32" spans="1:28" x14ac:dyDescent="0.35">
      <c r="A32" s="22"/>
      <c r="B32" s="23"/>
      <c r="C32" s="22"/>
      <c r="D32" s="10">
        <f t="shared" si="3"/>
        <v>0</v>
      </c>
      <c r="E32" s="10">
        <f t="shared" si="4"/>
        <v>0</v>
      </c>
      <c r="F32" s="10">
        <f>IFERROR(VLOOKUP(A32,W:AB,5,0),0)</f>
        <v>0</v>
      </c>
      <c r="G32" s="10">
        <f t="shared" si="5"/>
        <v>0</v>
      </c>
      <c r="I32" s="22"/>
      <c r="J32" s="23"/>
      <c r="K32" s="22"/>
      <c r="L32" s="29">
        <v>8</v>
      </c>
      <c r="M32" s="29"/>
      <c r="N32" s="29">
        <v>5</v>
      </c>
      <c r="P32" s="29"/>
      <c r="Q32" s="29"/>
      <c r="R32" s="29"/>
      <c r="S32" s="29">
        <v>8</v>
      </c>
      <c r="T32" s="29"/>
      <c r="U32" s="29">
        <v>5</v>
      </c>
      <c r="W32" s="76"/>
      <c r="X32" s="76"/>
      <c r="Y32" s="76"/>
      <c r="Z32" s="31">
        <v>8</v>
      </c>
      <c r="AA32" s="31"/>
      <c r="AB32" s="33">
        <v>0</v>
      </c>
    </row>
    <row r="33" spans="1:28" x14ac:dyDescent="0.35">
      <c r="A33" s="10"/>
      <c r="B33" s="10"/>
      <c r="C33" s="10"/>
      <c r="D33" s="10">
        <f t="shared" si="3"/>
        <v>0</v>
      </c>
      <c r="E33" s="10">
        <f t="shared" si="4"/>
        <v>0</v>
      </c>
      <c r="F33" s="10">
        <f>IFERROR(VLOOKUP(A33,W:AB,5,0),0)</f>
        <v>0</v>
      </c>
      <c r="G33" s="10">
        <f t="shared" si="5"/>
        <v>0</v>
      </c>
      <c r="I33" s="10"/>
      <c r="J33" s="10"/>
      <c r="K33" s="10"/>
      <c r="L33" s="29">
        <v>9</v>
      </c>
      <c r="M33" s="29"/>
      <c r="N33" s="29">
        <v>4</v>
      </c>
      <c r="P33" s="29"/>
      <c r="Q33" s="29"/>
      <c r="R33" s="29"/>
      <c r="S33" s="29">
        <v>9</v>
      </c>
      <c r="T33" s="29"/>
      <c r="U33" s="29">
        <v>4</v>
      </c>
      <c r="W33" s="77"/>
      <c r="X33" s="77"/>
      <c r="Y33" s="77"/>
      <c r="Z33" s="29">
        <v>9</v>
      </c>
      <c r="AA33" s="29"/>
      <c r="AB33" s="33">
        <v>0</v>
      </c>
    </row>
    <row r="34" spans="1:28" ht="15" customHeight="1" x14ac:dyDescent="0.35">
      <c r="A34" s="10"/>
      <c r="B34" s="10"/>
      <c r="C34" s="10"/>
      <c r="D34" s="10">
        <f t="shared" si="3"/>
        <v>0</v>
      </c>
      <c r="E34" s="10">
        <f t="shared" si="4"/>
        <v>0</v>
      </c>
      <c r="F34" s="10">
        <f>IFERROR(VLOOKUP(A34,W:AB,5,0),0)</f>
        <v>0</v>
      </c>
      <c r="G34" s="10">
        <f t="shared" si="5"/>
        <v>0</v>
      </c>
      <c r="I34" s="10"/>
      <c r="J34" s="10"/>
      <c r="K34" s="10"/>
      <c r="L34" s="29">
        <v>10</v>
      </c>
      <c r="M34" s="29"/>
      <c r="N34" s="29">
        <v>3</v>
      </c>
      <c r="P34" s="29"/>
      <c r="Q34" s="29"/>
      <c r="R34" s="29"/>
      <c r="S34" s="29">
        <v>10</v>
      </c>
      <c r="T34" s="29"/>
      <c r="U34" s="29">
        <v>3</v>
      </c>
      <c r="W34" s="29"/>
      <c r="X34" s="29"/>
      <c r="Y34" s="29"/>
      <c r="Z34" s="29">
        <v>10</v>
      </c>
      <c r="AA34" s="29"/>
      <c r="AB34" s="33">
        <v>0</v>
      </c>
    </row>
    <row r="35" spans="1:28" x14ac:dyDescent="0.35">
      <c r="A35" s="10"/>
      <c r="B35" s="10"/>
      <c r="C35" s="10"/>
      <c r="D35" s="10">
        <f t="shared" si="3"/>
        <v>0</v>
      </c>
      <c r="E35" s="10">
        <f t="shared" si="4"/>
        <v>0</v>
      </c>
      <c r="F35" s="10">
        <f>IFERROR(VLOOKUP(A35,W:AB,5,0),0)</f>
        <v>0</v>
      </c>
      <c r="G35" s="10">
        <f t="shared" si="5"/>
        <v>0</v>
      </c>
      <c r="I35" s="10"/>
      <c r="J35" s="10"/>
      <c r="K35" s="10"/>
      <c r="L35" s="29">
        <v>11</v>
      </c>
      <c r="M35" s="29"/>
      <c r="N35" s="29">
        <v>2</v>
      </c>
      <c r="P35" s="29"/>
      <c r="Q35" s="29"/>
      <c r="R35" s="29"/>
      <c r="S35" s="29">
        <v>11</v>
      </c>
      <c r="T35" s="29"/>
      <c r="U35" s="29">
        <v>2</v>
      </c>
      <c r="W35" s="29"/>
      <c r="X35" s="29"/>
      <c r="Y35" s="29"/>
      <c r="Z35" s="29">
        <v>11</v>
      </c>
      <c r="AA35" s="29"/>
      <c r="AB35" s="33">
        <v>0</v>
      </c>
    </row>
    <row r="36" spans="1:28" x14ac:dyDescent="0.35">
      <c r="A36" s="10"/>
      <c r="B36" s="10"/>
      <c r="C36" s="10"/>
      <c r="D36" s="10">
        <f t="shared" si="3"/>
        <v>0</v>
      </c>
      <c r="E36" s="10">
        <f t="shared" si="4"/>
        <v>0</v>
      </c>
      <c r="F36" s="10">
        <f>IFERROR(VLOOKUP(A36,W:AB,5,0),0)</f>
        <v>0</v>
      </c>
      <c r="G36" s="10">
        <f t="shared" si="5"/>
        <v>0</v>
      </c>
      <c r="I36" s="10"/>
      <c r="J36" s="10"/>
      <c r="K36" s="10"/>
      <c r="L36" s="29">
        <v>12</v>
      </c>
      <c r="M36" s="29"/>
      <c r="N36" s="29">
        <v>1</v>
      </c>
      <c r="P36" s="29"/>
      <c r="Q36" s="29"/>
      <c r="R36" s="29"/>
      <c r="S36" s="29">
        <v>12</v>
      </c>
      <c r="T36" s="29"/>
      <c r="U36" s="29">
        <v>1</v>
      </c>
      <c r="W36" s="29"/>
      <c r="X36" s="29"/>
      <c r="Y36" s="29"/>
      <c r="Z36" s="29">
        <v>12</v>
      </c>
      <c r="AA36" s="29"/>
      <c r="AB36" s="33">
        <v>0</v>
      </c>
    </row>
    <row r="40" spans="1:28" ht="15.75" customHeight="1" x14ac:dyDescent="0.35">
      <c r="A40" s="118" t="s">
        <v>6</v>
      </c>
      <c r="B40" s="118"/>
      <c r="C40" s="118"/>
      <c r="D40" s="118"/>
      <c r="E40" s="118"/>
      <c r="F40" s="118"/>
      <c r="G40" s="118"/>
      <c r="I40" s="119" t="s">
        <v>23</v>
      </c>
      <c r="J40" s="120"/>
      <c r="K40" s="120"/>
      <c r="L40" s="120"/>
      <c r="M40" s="120"/>
      <c r="N40" s="121"/>
      <c r="O40" s="65"/>
      <c r="P40" s="124" t="s">
        <v>24</v>
      </c>
      <c r="Q40" s="125"/>
      <c r="R40" s="125"/>
      <c r="S40" s="125"/>
      <c r="T40" s="125"/>
      <c r="U40" s="126"/>
      <c r="W40" s="129" t="s">
        <v>32</v>
      </c>
      <c r="X40" s="130"/>
      <c r="Y40" s="130"/>
      <c r="Z40" s="130"/>
      <c r="AA40" s="130"/>
      <c r="AB40" s="131"/>
    </row>
    <row r="41" spans="1:28" ht="15.75" customHeight="1" x14ac:dyDescent="0.35">
      <c r="A41" s="118"/>
      <c r="B41" s="118"/>
      <c r="C41" s="118"/>
      <c r="D41" s="118"/>
      <c r="E41" s="118"/>
      <c r="F41" s="118"/>
      <c r="G41" s="118"/>
      <c r="I41" s="122"/>
      <c r="J41" s="122"/>
      <c r="K41" s="122"/>
      <c r="L41" s="122"/>
      <c r="M41" s="122"/>
      <c r="N41" s="123"/>
      <c r="O41" s="65"/>
      <c r="P41" s="127"/>
      <c r="Q41" s="127"/>
      <c r="R41" s="127"/>
      <c r="S41" s="127"/>
      <c r="T41" s="127"/>
      <c r="U41" s="128"/>
      <c r="W41" s="132"/>
      <c r="X41" s="133"/>
      <c r="Y41" s="133"/>
      <c r="Z41" s="133"/>
      <c r="AA41" s="133"/>
      <c r="AB41" s="134"/>
    </row>
    <row r="42" spans="1:28" ht="25.2" x14ac:dyDescent="0.35">
      <c r="A42" s="5" t="s">
        <v>11</v>
      </c>
      <c r="B42" s="5"/>
      <c r="C42" s="5" t="s">
        <v>10</v>
      </c>
      <c r="D42" s="6" t="s">
        <v>23</v>
      </c>
      <c r="E42" s="7" t="s">
        <v>24</v>
      </c>
      <c r="F42" s="8" t="s">
        <v>25</v>
      </c>
      <c r="G42" s="9" t="s">
        <v>28</v>
      </c>
      <c r="I42" s="11" t="s">
        <v>11</v>
      </c>
      <c r="J42" s="11" t="s">
        <v>30</v>
      </c>
      <c r="K42" s="11" t="s">
        <v>31</v>
      </c>
      <c r="L42" s="30" t="s">
        <v>0</v>
      </c>
      <c r="M42" s="30"/>
      <c r="N42" s="66" t="s">
        <v>5</v>
      </c>
      <c r="O42" s="67"/>
      <c r="P42" s="68" t="s">
        <v>11</v>
      </c>
      <c r="Q42" s="68" t="s">
        <v>30</v>
      </c>
      <c r="R42" s="68" t="s">
        <v>10</v>
      </c>
      <c r="S42" s="30" t="s">
        <v>0</v>
      </c>
      <c r="T42" s="30"/>
      <c r="U42" s="66" t="s">
        <v>5</v>
      </c>
      <c r="W42" s="73" t="s">
        <v>11</v>
      </c>
      <c r="X42" s="73" t="s">
        <v>30</v>
      </c>
      <c r="Y42" s="73" t="s">
        <v>10</v>
      </c>
      <c r="Z42" s="32" t="s">
        <v>0</v>
      </c>
      <c r="AA42" s="32"/>
      <c r="AB42" s="78" t="s">
        <v>5</v>
      </c>
    </row>
    <row r="43" spans="1:28" x14ac:dyDescent="0.35">
      <c r="A43" s="21"/>
      <c r="B43" s="2"/>
      <c r="C43" s="21"/>
      <c r="D43" s="10">
        <f t="shared" ref="D43:D54" si="6">IFERROR(VLOOKUP(A43,I:N,5,0),0)</f>
        <v>0</v>
      </c>
      <c r="E43" s="10">
        <f t="shared" ref="E43:E54" si="7">IFERROR(VLOOKUP(A43,P:U,4,0),0)</f>
        <v>0</v>
      </c>
      <c r="F43" s="10">
        <f>IFERROR(VLOOKUP(A43,W:AB,5,0),0)</f>
        <v>0</v>
      </c>
      <c r="G43" s="10">
        <f t="shared" ref="G43:G54" si="8">D43+E43+F43</f>
        <v>0</v>
      </c>
      <c r="I43" s="21"/>
      <c r="J43" s="2"/>
      <c r="K43" s="21"/>
      <c r="L43" s="29">
        <v>1</v>
      </c>
      <c r="M43" s="29"/>
      <c r="N43" s="29">
        <v>12</v>
      </c>
      <c r="P43" s="76"/>
      <c r="Q43" s="76"/>
      <c r="R43" s="76"/>
      <c r="S43" s="29">
        <v>1</v>
      </c>
      <c r="T43" s="29"/>
      <c r="U43" s="29">
        <v>12</v>
      </c>
      <c r="W43" s="76"/>
      <c r="X43" s="76"/>
      <c r="Y43" s="76"/>
      <c r="Z43" s="29">
        <v>1</v>
      </c>
      <c r="AA43" s="29"/>
      <c r="AB43" s="33">
        <v>12</v>
      </c>
    </row>
    <row r="44" spans="1:28" x14ac:dyDescent="0.35">
      <c r="A44" s="22"/>
      <c r="B44" s="23"/>
      <c r="C44" s="22"/>
      <c r="D44" s="10">
        <f t="shared" si="6"/>
        <v>0</v>
      </c>
      <c r="E44" s="10">
        <f t="shared" si="7"/>
        <v>0</v>
      </c>
      <c r="F44" s="10">
        <f>IFERROR(VLOOKUP(A44,W:AB,5,0),0)</f>
        <v>0</v>
      </c>
      <c r="G44" s="10">
        <f t="shared" si="8"/>
        <v>0</v>
      </c>
      <c r="I44" s="22"/>
      <c r="J44" s="23"/>
      <c r="K44" s="22"/>
      <c r="L44" s="29">
        <v>2</v>
      </c>
      <c r="M44" s="29"/>
      <c r="N44" s="29">
        <v>11</v>
      </c>
      <c r="P44" s="76"/>
      <c r="Q44" s="76"/>
      <c r="R44" s="76"/>
      <c r="S44" s="29">
        <v>2</v>
      </c>
      <c r="T44" s="29"/>
      <c r="U44" s="29">
        <v>11</v>
      </c>
      <c r="W44" s="76"/>
      <c r="X44" s="76"/>
      <c r="Y44" s="76"/>
      <c r="Z44" s="29"/>
      <c r="AA44" s="29"/>
      <c r="AB44" s="33"/>
    </row>
    <row r="45" spans="1:28" x14ac:dyDescent="0.35">
      <c r="A45" s="10"/>
      <c r="B45" s="10"/>
      <c r="C45" s="10"/>
      <c r="D45" s="10">
        <f t="shared" si="6"/>
        <v>0</v>
      </c>
      <c r="E45" s="10">
        <f t="shared" si="7"/>
        <v>0</v>
      </c>
      <c r="F45" s="10">
        <f>IFERROR(VLOOKUP(A45,W:AB,5,0),0)</f>
        <v>0</v>
      </c>
      <c r="G45" s="10">
        <f t="shared" si="8"/>
        <v>0</v>
      </c>
      <c r="I45" s="10"/>
      <c r="J45" s="10"/>
      <c r="K45" s="10"/>
      <c r="L45" s="29">
        <v>3</v>
      </c>
      <c r="M45" s="29"/>
      <c r="N45" s="29">
        <v>10</v>
      </c>
      <c r="P45" s="29"/>
      <c r="Q45" s="29"/>
      <c r="R45" s="29"/>
      <c r="S45" s="29">
        <v>3</v>
      </c>
      <c r="T45" s="29"/>
      <c r="U45" s="29">
        <v>10</v>
      </c>
      <c r="W45" s="29"/>
      <c r="X45" s="29"/>
      <c r="Y45" s="29"/>
      <c r="Z45" s="29">
        <v>3</v>
      </c>
      <c r="AA45" s="29"/>
      <c r="AB45" s="33">
        <v>10</v>
      </c>
    </row>
    <row r="46" spans="1:28" x14ac:dyDescent="0.35">
      <c r="A46" s="10"/>
      <c r="B46" s="10"/>
      <c r="C46" s="10"/>
      <c r="D46" s="10">
        <f t="shared" si="6"/>
        <v>0</v>
      </c>
      <c r="E46" s="10">
        <f t="shared" si="7"/>
        <v>0</v>
      </c>
      <c r="F46" s="10">
        <f>IFERROR(VLOOKUP(A46,W:AB,5,0),0)</f>
        <v>0</v>
      </c>
      <c r="G46" s="10">
        <f t="shared" si="8"/>
        <v>0</v>
      </c>
      <c r="I46" s="10"/>
      <c r="J46" s="10"/>
      <c r="K46" s="10"/>
      <c r="L46" s="29">
        <v>4</v>
      </c>
      <c r="M46" s="29"/>
      <c r="N46" s="29">
        <v>9</v>
      </c>
      <c r="P46" s="29"/>
      <c r="Q46" s="29"/>
      <c r="R46" s="29"/>
      <c r="S46" s="29">
        <v>4</v>
      </c>
      <c r="T46" s="29"/>
      <c r="U46" s="29">
        <v>9</v>
      </c>
      <c r="W46" s="29"/>
      <c r="X46" s="29"/>
      <c r="Y46" s="29"/>
      <c r="Z46" s="29">
        <v>4</v>
      </c>
      <c r="AA46" s="29"/>
      <c r="AB46" s="33">
        <v>9</v>
      </c>
    </row>
    <row r="47" spans="1:28" x14ac:dyDescent="0.35">
      <c r="A47" s="10"/>
      <c r="B47" s="10"/>
      <c r="C47" s="10"/>
      <c r="D47" s="10">
        <f t="shared" si="6"/>
        <v>0</v>
      </c>
      <c r="E47" s="10">
        <f t="shared" si="7"/>
        <v>0</v>
      </c>
      <c r="F47" s="10">
        <f>IFERROR(VLOOKUP(A47,W:AB,5,0),0)</f>
        <v>0</v>
      </c>
      <c r="G47" s="10">
        <f t="shared" si="8"/>
        <v>0</v>
      </c>
      <c r="I47" s="10"/>
      <c r="J47" s="10"/>
      <c r="K47" s="10"/>
      <c r="L47" s="29">
        <v>5</v>
      </c>
      <c r="M47" s="29"/>
      <c r="N47" s="29">
        <v>8</v>
      </c>
      <c r="P47" s="29"/>
      <c r="Q47" s="29"/>
      <c r="R47" s="29"/>
      <c r="S47" s="29">
        <v>5</v>
      </c>
      <c r="T47" s="29"/>
      <c r="U47" s="29">
        <v>8</v>
      </c>
      <c r="W47" s="29"/>
      <c r="X47" s="29"/>
      <c r="Y47" s="29"/>
      <c r="Z47" s="29">
        <v>5</v>
      </c>
      <c r="AA47" s="29"/>
      <c r="AB47" s="33">
        <v>8</v>
      </c>
    </row>
    <row r="48" spans="1:28" x14ac:dyDescent="0.35">
      <c r="A48" s="10"/>
      <c r="B48" s="10"/>
      <c r="C48" s="10"/>
      <c r="D48" s="10">
        <f t="shared" si="6"/>
        <v>0</v>
      </c>
      <c r="E48" s="10">
        <f t="shared" si="7"/>
        <v>0</v>
      </c>
      <c r="F48" s="10">
        <f>IFERROR(VLOOKUP(A48,W:AB,5,0),0)</f>
        <v>0</v>
      </c>
      <c r="G48" s="10">
        <f t="shared" si="8"/>
        <v>0</v>
      </c>
      <c r="I48" s="10"/>
      <c r="J48" s="10"/>
      <c r="K48" s="10"/>
      <c r="L48" s="29">
        <v>6</v>
      </c>
      <c r="M48" s="29"/>
      <c r="N48" s="29">
        <v>7</v>
      </c>
      <c r="P48" s="29"/>
      <c r="Q48" s="29"/>
      <c r="R48" s="29"/>
      <c r="S48" s="29">
        <v>6</v>
      </c>
      <c r="T48" s="29"/>
      <c r="U48" s="29">
        <v>7</v>
      </c>
      <c r="W48" s="29"/>
      <c r="X48" s="29"/>
      <c r="Y48" s="29"/>
      <c r="Z48" s="29">
        <v>6</v>
      </c>
      <c r="AA48" s="29"/>
      <c r="AB48" s="33">
        <v>7</v>
      </c>
    </row>
    <row r="49" spans="1:28" x14ac:dyDescent="0.35">
      <c r="A49" s="10"/>
      <c r="B49" s="10"/>
      <c r="C49" s="10"/>
      <c r="D49" s="10">
        <f t="shared" si="6"/>
        <v>0</v>
      </c>
      <c r="E49" s="10">
        <f t="shared" si="7"/>
        <v>0</v>
      </c>
      <c r="F49" s="10">
        <f>IFERROR(VLOOKUP(A49,W:AB,5,0),0)</f>
        <v>0</v>
      </c>
      <c r="G49" s="10">
        <f t="shared" si="8"/>
        <v>0</v>
      </c>
      <c r="I49" s="10"/>
      <c r="J49" s="10"/>
      <c r="K49" s="10"/>
      <c r="L49" s="29">
        <v>7</v>
      </c>
      <c r="M49" s="29"/>
      <c r="N49" s="29">
        <v>6</v>
      </c>
      <c r="P49" s="29"/>
      <c r="Q49" s="29"/>
      <c r="R49" s="29"/>
      <c r="S49" s="29">
        <v>7</v>
      </c>
      <c r="T49" s="29"/>
      <c r="U49" s="29">
        <v>6</v>
      </c>
      <c r="W49" s="29"/>
      <c r="X49" s="29"/>
      <c r="Y49" s="29"/>
      <c r="Z49" s="29">
        <v>7</v>
      </c>
      <c r="AA49" s="29"/>
      <c r="AB49" s="33">
        <v>6</v>
      </c>
    </row>
    <row r="50" spans="1:28" x14ac:dyDescent="0.35">
      <c r="A50" s="10"/>
      <c r="B50" s="10"/>
      <c r="C50" s="10"/>
      <c r="D50" s="10">
        <f t="shared" si="6"/>
        <v>0</v>
      </c>
      <c r="E50" s="10">
        <f t="shared" si="7"/>
        <v>0</v>
      </c>
      <c r="F50" s="10">
        <f>IFERROR(VLOOKUP(A50,W:AB,5,0),0)</f>
        <v>0</v>
      </c>
      <c r="G50" s="10">
        <f t="shared" si="8"/>
        <v>0</v>
      </c>
      <c r="I50" s="10"/>
      <c r="J50" s="10"/>
      <c r="K50" s="10"/>
      <c r="L50" s="29">
        <v>8</v>
      </c>
      <c r="M50" s="29"/>
      <c r="N50" s="29">
        <v>5</v>
      </c>
      <c r="P50" s="29"/>
      <c r="Q50" s="29"/>
      <c r="R50" s="29"/>
      <c r="S50" s="29">
        <v>8</v>
      </c>
      <c r="T50" s="29"/>
      <c r="U50" s="29">
        <v>5</v>
      </c>
      <c r="W50" s="29"/>
      <c r="X50" s="29"/>
      <c r="Y50" s="29"/>
      <c r="Z50" s="29">
        <v>8</v>
      </c>
      <c r="AA50" s="29"/>
      <c r="AB50" s="33">
        <v>5</v>
      </c>
    </row>
    <row r="51" spans="1:28" x14ac:dyDescent="0.35">
      <c r="A51" s="10"/>
      <c r="B51" s="10"/>
      <c r="C51" s="10"/>
      <c r="D51" s="10">
        <f t="shared" si="6"/>
        <v>0</v>
      </c>
      <c r="E51" s="10">
        <f t="shared" si="7"/>
        <v>0</v>
      </c>
      <c r="F51" s="10">
        <f>IFERROR(VLOOKUP(A51,W:AB,5,0),0)</f>
        <v>0</v>
      </c>
      <c r="G51" s="10">
        <f t="shared" si="8"/>
        <v>0</v>
      </c>
      <c r="I51" s="10"/>
      <c r="J51" s="10"/>
      <c r="K51" s="10"/>
      <c r="L51" s="29">
        <v>9</v>
      </c>
      <c r="M51" s="29"/>
      <c r="N51" s="29">
        <v>4</v>
      </c>
      <c r="P51" s="29"/>
      <c r="Q51" s="29"/>
      <c r="R51" s="29"/>
      <c r="S51" s="29">
        <v>9</v>
      </c>
      <c r="T51" s="29"/>
      <c r="U51" s="29">
        <v>4</v>
      </c>
      <c r="W51" s="29"/>
      <c r="X51" s="29"/>
      <c r="Y51" s="29"/>
      <c r="Z51" s="29">
        <v>9</v>
      </c>
      <c r="AA51" s="29"/>
      <c r="AB51" s="33">
        <v>4</v>
      </c>
    </row>
    <row r="52" spans="1:28" x14ac:dyDescent="0.35">
      <c r="A52" s="10"/>
      <c r="B52" s="10"/>
      <c r="C52" s="10"/>
      <c r="D52" s="10">
        <f t="shared" si="6"/>
        <v>0</v>
      </c>
      <c r="E52" s="10">
        <f t="shared" si="7"/>
        <v>0</v>
      </c>
      <c r="F52" s="10">
        <f>IFERROR(VLOOKUP(A52,W:AB,5,0),0)</f>
        <v>0</v>
      </c>
      <c r="G52" s="10">
        <f t="shared" si="8"/>
        <v>0</v>
      </c>
      <c r="I52" s="10"/>
      <c r="J52" s="10"/>
      <c r="K52" s="10"/>
      <c r="L52" s="29">
        <v>10</v>
      </c>
      <c r="M52" s="29"/>
      <c r="N52" s="29">
        <v>3</v>
      </c>
      <c r="P52" s="29"/>
      <c r="Q52" s="29"/>
      <c r="R52" s="29"/>
      <c r="S52" s="29">
        <v>10</v>
      </c>
      <c r="T52" s="29"/>
      <c r="U52" s="29">
        <v>3</v>
      </c>
      <c r="W52" s="29"/>
      <c r="X52" s="29"/>
      <c r="Y52" s="29"/>
      <c r="Z52" s="29">
        <v>10</v>
      </c>
      <c r="AA52" s="29"/>
      <c r="AB52" s="33">
        <v>3</v>
      </c>
    </row>
    <row r="53" spans="1:28" x14ac:dyDescent="0.35">
      <c r="A53" s="10"/>
      <c r="B53" s="10"/>
      <c r="C53" s="10"/>
      <c r="D53" s="10">
        <f t="shared" si="6"/>
        <v>0</v>
      </c>
      <c r="E53" s="10">
        <f t="shared" si="7"/>
        <v>0</v>
      </c>
      <c r="F53" s="10">
        <f>IFERROR(VLOOKUP(A53,W:AB,5,0),0)</f>
        <v>0</v>
      </c>
      <c r="G53" s="10">
        <f t="shared" si="8"/>
        <v>0</v>
      </c>
      <c r="I53" s="10"/>
      <c r="J53" s="10"/>
      <c r="K53" s="10"/>
      <c r="L53" s="29">
        <v>11</v>
      </c>
      <c r="M53" s="29"/>
      <c r="N53" s="29">
        <v>2</v>
      </c>
      <c r="P53" s="29"/>
      <c r="Q53" s="29"/>
      <c r="R53" s="29"/>
      <c r="S53" s="29">
        <v>11</v>
      </c>
      <c r="T53" s="29"/>
      <c r="U53" s="29">
        <v>2</v>
      </c>
      <c r="W53" s="29"/>
      <c r="X53" s="29"/>
      <c r="Y53" s="29"/>
      <c r="Z53" s="29">
        <v>11</v>
      </c>
      <c r="AA53" s="29"/>
      <c r="AB53" s="33">
        <v>2</v>
      </c>
    </row>
    <row r="54" spans="1:28" x14ac:dyDescent="0.35">
      <c r="A54" s="10"/>
      <c r="B54" s="10"/>
      <c r="C54" s="10"/>
      <c r="D54" s="10">
        <f t="shared" si="6"/>
        <v>0</v>
      </c>
      <c r="E54" s="10">
        <f t="shared" si="7"/>
        <v>0</v>
      </c>
      <c r="F54" s="10">
        <f>IFERROR(VLOOKUP(A54,W:AB,5,0),0)</f>
        <v>0</v>
      </c>
      <c r="G54" s="10">
        <f t="shared" si="8"/>
        <v>0</v>
      </c>
      <c r="I54" s="10"/>
      <c r="J54" s="10"/>
      <c r="K54" s="10"/>
      <c r="L54" s="29">
        <v>12</v>
      </c>
      <c r="M54" s="29"/>
      <c r="N54" s="29">
        <v>1</v>
      </c>
      <c r="P54" s="29"/>
      <c r="Q54" s="29"/>
      <c r="R54" s="29"/>
      <c r="S54" s="29">
        <v>12</v>
      </c>
      <c r="T54" s="29"/>
      <c r="U54" s="29">
        <v>1</v>
      </c>
      <c r="W54" s="29"/>
      <c r="X54" s="29"/>
      <c r="Y54" s="29"/>
      <c r="Z54" s="29">
        <v>12</v>
      </c>
      <c r="AA54" s="29"/>
      <c r="AB54" s="33">
        <v>1</v>
      </c>
    </row>
    <row r="59" spans="1:28" ht="15.75" customHeight="1" x14ac:dyDescent="0.35">
      <c r="A59" s="118" t="s">
        <v>33</v>
      </c>
      <c r="B59" s="118"/>
      <c r="C59" s="118"/>
      <c r="D59" s="118"/>
      <c r="E59" s="118"/>
      <c r="F59" s="118"/>
      <c r="G59" s="118"/>
      <c r="I59" s="119" t="s">
        <v>23</v>
      </c>
      <c r="J59" s="120"/>
      <c r="K59" s="120"/>
      <c r="L59" s="120"/>
      <c r="M59" s="120"/>
      <c r="N59" s="121"/>
      <c r="O59" s="65"/>
      <c r="P59" s="124" t="s">
        <v>24</v>
      </c>
      <c r="Q59" s="125"/>
      <c r="R59" s="125"/>
      <c r="S59" s="125"/>
      <c r="T59" s="125"/>
      <c r="U59" s="126"/>
      <c r="W59" s="129" t="s">
        <v>32</v>
      </c>
      <c r="X59" s="130"/>
      <c r="Y59" s="130"/>
      <c r="Z59" s="130"/>
      <c r="AA59" s="130"/>
      <c r="AB59" s="131"/>
    </row>
    <row r="60" spans="1:28" ht="15.75" customHeight="1" x14ac:dyDescent="0.35">
      <c r="A60" s="118"/>
      <c r="B60" s="118"/>
      <c r="C60" s="118"/>
      <c r="D60" s="118"/>
      <c r="E60" s="118"/>
      <c r="F60" s="118"/>
      <c r="G60" s="118"/>
      <c r="I60" s="122"/>
      <c r="J60" s="122"/>
      <c r="K60" s="122"/>
      <c r="L60" s="122"/>
      <c r="M60" s="122"/>
      <c r="N60" s="123"/>
      <c r="O60" s="65"/>
      <c r="P60" s="127"/>
      <c r="Q60" s="127"/>
      <c r="R60" s="127"/>
      <c r="S60" s="127"/>
      <c r="T60" s="127"/>
      <c r="U60" s="128"/>
      <c r="W60" s="132"/>
      <c r="X60" s="133"/>
      <c r="Y60" s="133"/>
      <c r="Z60" s="133"/>
      <c r="AA60" s="133"/>
      <c r="AB60" s="134"/>
    </row>
    <row r="61" spans="1:28" ht="25.2" x14ac:dyDescent="0.35">
      <c r="A61" s="5" t="s">
        <v>11</v>
      </c>
      <c r="B61" s="5"/>
      <c r="C61" s="5" t="s">
        <v>10</v>
      </c>
      <c r="D61" s="6" t="s">
        <v>23</v>
      </c>
      <c r="E61" s="7" t="s">
        <v>24</v>
      </c>
      <c r="F61" s="8" t="s">
        <v>25</v>
      </c>
      <c r="G61" s="9" t="s">
        <v>28</v>
      </c>
      <c r="I61" s="11" t="s">
        <v>11</v>
      </c>
      <c r="J61" s="11" t="s">
        <v>30</v>
      </c>
      <c r="K61" s="11" t="s">
        <v>31</v>
      </c>
      <c r="L61" s="30" t="s">
        <v>0</v>
      </c>
      <c r="M61" s="30"/>
      <c r="N61" s="66" t="s">
        <v>5</v>
      </c>
      <c r="O61" s="67"/>
      <c r="P61" s="68" t="s">
        <v>11</v>
      </c>
      <c r="Q61" s="68" t="s">
        <v>30</v>
      </c>
      <c r="R61" s="68" t="s">
        <v>10</v>
      </c>
      <c r="S61" s="30" t="s">
        <v>0</v>
      </c>
      <c r="T61" s="30"/>
      <c r="U61" s="66" t="s">
        <v>5</v>
      </c>
      <c r="W61" s="73" t="s">
        <v>11</v>
      </c>
      <c r="X61" s="73" t="s">
        <v>30</v>
      </c>
      <c r="Y61" s="73" t="s">
        <v>10</v>
      </c>
      <c r="Z61" s="32" t="s">
        <v>0</v>
      </c>
      <c r="AA61" s="32"/>
      <c r="AB61" s="78" t="s">
        <v>5</v>
      </c>
    </row>
    <row r="62" spans="1:28" x14ac:dyDescent="0.35">
      <c r="A62" s="21"/>
      <c r="B62" s="2"/>
      <c r="C62" s="21"/>
      <c r="D62" s="10">
        <f t="shared" ref="D62:D73" si="9">IFERROR(VLOOKUP(A62,I:N,5,0),0)</f>
        <v>0</v>
      </c>
      <c r="E62" s="10">
        <f t="shared" ref="E62:E73" si="10">IFERROR(VLOOKUP(A62,P:U,5,0),0)</f>
        <v>0</v>
      </c>
      <c r="F62" s="10">
        <f>IFERROR(VLOOKUP(A62,W:AB,5,0),0)</f>
        <v>0</v>
      </c>
      <c r="G62" s="10">
        <f t="shared" ref="G62:G73" si="11">D62+E62+F62</f>
        <v>0</v>
      </c>
      <c r="I62" s="21"/>
      <c r="J62" s="2"/>
      <c r="K62" s="21"/>
      <c r="L62" s="29">
        <v>1</v>
      </c>
      <c r="M62" s="29"/>
      <c r="N62" s="29">
        <v>12</v>
      </c>
      <c r="P62" s="3"/>
      <c r="Q62" s="3"/>
      <c r="R62" s="3"/>
      <c r="S62" s="29">
        <v>1</v>
      </c>
      <c r="T62" s="29"/>
      <c r="U62" s="29">
        <v>12</v>
      </c>
      <c r="W62" s="76"/>
      <c r="X62" s="76"/>
      <c r="Y62" s="76"/>
      <c r="Z62" s="29">
        <v>1</v>
      </c>
      <c r="AA62" s="29"/>
      <c r="AB62" s="75">
        <v>6</v>
      </c>
    </row>
    <row r="63" spans="1:28" x14ac:dyDescent="0.35">
      <c r="A63" s="22"/>
      <c r="B63" s="23"/>
      <c r="C63" s="22"/>
      <c r="D63" s="10">
        <f t="shared" si="9"/>
        <v>0</v>
      </c>
      <c r="E63" s="10">
        <f t="shared" si="10"/>
        <v>0</v>
      </c>
      <c r="F63" s="10">
        <f>IFERROR(VLOOKUP(A63,W:AB,5,0),0)</f>
        <v>0</v>
      </c>
      <c r="G63" s="10">
        <f t="shared" si="11"/>
        <v>0</v>
      </c>
      <c r="I63" s="22"/>
      <c r="J63" s="23"/>
      <c r="K63" s="22"/>
      <c r="L63" s="29">
        <v>2</v>
      </c>
      <c r="M63" s="29"/>
      <c r="N63" s="29">
        <v>11</v>
      </c>
      <c r="P63" s="3"/>
      <c r="Q63" s="3"/>
      <c r="R63" s="3"/>
      <c r="S63" s="29">
        <v>2</v>
      </c>
      <c r="T63" s="29"/>
      <c r="U63" s="29">
        <v>11</v>
      </c>
      <c r="W63" s="76"/>
      <c r="X63" s="76"/>
      <c r="Y63" s="76"/>
      <c r="Z63" s="29">
        <v>2</v>
      </c>
      <c r="AA63" s="29"/>
      <c r="AB63" s="75">
        <v>4</v>
      </c>
    </row>
    <row r="64" spans="1:28" x14ac:dyDescent="0.35">
      <c r="A64" s="21"/>
      <c r="B64" s="2"/>
      <c r="C64" s="21"/>
      <c r="D64" s="10">
        <f t="shared" si="9"/>
        <v>0</v>
      </c>
      <c r="E64" s="10">
        <f t="shared" si="10"/>
        <v>0</v>
      </c>
      <c r="F64" s="10">
        <f>IFERROR(VLOOKUP(A64,W:AB,5,0),0)</f>
        <v>0</v>
      </c>
      <c r="G64" s="10">
        <f t="shared" si="11"/>
        <v>0</v>
      </c>
      <c r="I64" s="21"/>
      <c r="J64" s="2"/>
      <c r="K64" s="21"/>
      <c r="L64" s="29">
        <v>3</v>
      </c>
      <c r="M64" s="29"/>
      <c r="N64" s="29">
        <v>10</v>
      </c>
      <c r="P64" s="3"/>
      <c r="Q64" s="3"/>
      <c r="R64" s="3"/>
      <c r="S64" s="29">
        <v>3</v>
      </c>
      <c r="T64" s="29"/>
      <c r="U64" s="29">
        <v>10</v>
      </c>
      <c r="W64" s="76"/>
      <c r="X64" s="76"/>
      <c r="Y64" s="76"/>
      <c r="Z64" s="29">
        <v>3</v>
      </c>
      <c r="AA64" s="29"/>
      <c r="AB64" s="75">
        <v>2</v>
      </c>
    </row>
    <row r="65" spans="1:28" x14ac:dyDescent="0.35">
      <c r="A65" s="22"/>
      <c r="B65" s="23"/>
      <c r="C65" s="22"/>
      <c r="D65" s="10">
        <f t="shared" si="9"/>
        <v>0</v>
      </c>
      <c r="E65" s="10">
        <f t="shared" si="10"/>
        <v>0</v>
      </c>
      <c r="F65" s="10">
        <f>IFERROR(VLOOKUP(A65,W:AB,5,0),0)</f>
        <v>0</v>
      </c>
      <c r="G65" s="10">
        <f t="shared" si="11"/>
        <v>0</v>
      </c>
      <c r="I65" s="22"/>
      <c r="J65" s="23"/>
      <c r="K65" s="22"/>
      <c r="L65" s="29">
        <v>4</v>
      </c>
      <c r="M65" s="29"/>
      <c r="N65" s="29">
        <v>9</v>
      </c>
      <c r="P65" s="3"/>
      <c r="Q65" s="3"/>
      <c r="R65" s="3"/>
      <c r="S65" s="29">
        <v>4</v>
      </c>
      <c r="T65" s="29"/>
      <c r="U65" s="29">
        <v>9</v>
      </c>
      <c r="W65" s="76"/>
      <c r="X65" s="76"/>
      <c r="Y65" s="76"/>
      <c r="Z65" s="29">
        <v>4</v>
      </c>
      <c r="AA65" s="29"/>
      <c r="AB65" s="75"/>
    </row>
    <row r="66" spans="1:28" x14ac:dyDescent="0.35">
      <c r="A66" s="21"/>
      <c r="B66" s="2"/>
      <c r="C66" s="21"/>
      <c r="D66" s="10">
        <f t="shared" si="9"/>
        <v>0</v>
      </c>
      <c r="E66" s="10">
        <f t="shared" si="10"/>
        <v>0</v>
      </c>
      <c r="F66" s="10">
        <f>IFERROR(VLOOKUP(A66,W:AB,5,0),0)</f>
        <v>0</v>
      </c>
      <c r="G66" s="10">
        <f t="shared" si="11"/>
        <v>0</v>
      </c>
      <c r="I66" s="21"/>
      <c r="J66" s="2"/>
      <c r="K66" s="21"/>
      <c r="L66" s="29">
        <v>5</v>
      </c>
      <c r="M66" s="29"/>
      <c r="N66" s="29">
        <v>8</v>
      </c>
      <c r="P66" s="3"/>
      <c r="Q66" s="3"/>
      <c r="R66" s="3"/>
      <c r="S66" s="29">
        <v>5</v>
      </c>
      <c r="T66" s="29"/>
      <c r="U66" s="29">
        <v>8</v>
      </c>
      <c r="W66" s="76"/>
      <c r="X66" s="76"/>
      <c r="Y66" s="76"/>
      <c r="Z66" s="29">
        <v>5</v>
      </c>
      <c r="AA66" s="29"/>
      <c r="AB66" s="75"/>
    </row>
    <row r="67" spans="1:28" x14ac:dyDescent="0.35">
      <c r="A67" s="22"/>
      <c r="B67" s="23"/>
      <c r="C67" s="22"/>
      <c r="D67" s="10">
        <f t="shared" si="9"/>
        <v>0</v>
      </c>
      <c r="E67" s="10">
        <f t="shared" si="10"/>
        <v>0</v>
      </c>
      <c r="F67" s="10">
        <f>IFERROR(VLOOKUP(A67,W:AB,5,0),0)</f>
        <v>0</v>
      </c>
      <c r="G67" s="10">
        <f t="shared" si="11"/>
        <v>0</v>
      </c>
      <c r="I67" s="22"/>
      <c r="J67" s="23"/>
      <c r="K67" s="22"/>
      <c r="L67" s="29">
        <v>6</v>
      </c>
      <c r="M67" s="29"/>
      <c r="N67" s="29">
        <v>7</v>
      </c>
      <c r="P67" s="3"/>
      <c r="Q67" s="3"/>
      <c r="R67" s="3"/>
      <c r="S67" s="29">
        <v>6</v>
      </c>
      <c r="T67" s="29"/>
      <c r="U67" s="29">
        <v>7</v>
      </c>
      <c r="W67" s="76"/>
      <c r="X67" s="76"/>
      <c r="Y67" s="76"/>
      <c r="Z67" s="29">
        <v>6</v>
      </c>
      <c r="AA67" s="29"/>
      <c r="AB67" s="75"/>
    </row>
    <row r="68" spans="1:28" x14ac:dyDescent="0.35">
      <c r="A68" s="21"/>
      <c r="B68" s="2"/>
      <c r="C68" s="21"/>
      <c r="D68" s="10">
        <f t="shared" si="9"/>
        <v>0</v>
      </c>
      <c r="E68" s="10">
        <f t="shared" si="10"/>
        <v>0</v>
      </c>
      <c r="F68" s="10">
        <f>IFERROR(VLOOKUP(A68,W:AB,5,0),0)</f>
        <v>0</v>
      </c>
      <c r="G68" s="10">
        <f t="shared" si="11"/>
        <v>0</v>
      </c>
      <c r="I68" s="21"/>
      <c r="J68" s="2"/>
      <c r="K68" s="21"/>
      <c r="L68" s="29">
        <v>7</v>
      </c>
      <c r="M68" s="29"/>
      <c r="N68" s="29">
        <v>6</v>
      </c>
      <c r="P68" s="3"/>
      <c r="Q68" s="3"/>
      <c r="R68" s="3"/>
      <c r="S68" s="29">
        <v>7</v>
      </c>
      <c r="T68" s="29"/>
      <c r="U68" s="29">
        <v>6</v>
      </c>
      <c r="W68" s="76"/>
      <c r="X68" s="76"/>
      <c r="Y68" s="76"/>
      <c r="Z68" s="29">
        <v>7</v>
      </c>
      <c r="AA68" s="29"/>
      <c r="AB68" s="75"/>
    </row>
    <row r="69" spans="1:28" x14ac:dyDescent="0.35">
      <c r="A69" s="22"/>
      <c r="B69" s="23"/>
      <c r="C69" s="22"/>
      <c r="D69" s="10">
        <f t="shared" si="9"/>
        <v>0</v>
      </c>
      <c r="E69" s="10">
        <f t="shared" si="10"/>
        <v>0</v>
      </c>
      <c r="F69" s="10">
        <f>IFERROR(VLOOKUP(A69,W:AB,5,0),0)</f>
        <v>0</v>
      </c>
      <c r="G69" s="10">
        <f t="shared" si="11"/>
        <v>0</v>
      </c>
      <c r="I69" s="22"/>
      <c r="J69" s="23"/>
      <c r="K69" s="22"/>
      <c r="L69" s="29">
        <v>8</v>
      </c>
      <c r="M69" s="29"/>
      <c r="N69" s="29">
        <v>5</v>
      </c>
      <c r="P69" s="3"/>
      <c r="Q69" s="3"/>
      <c r="R69" s="3"/>
      <c r="S69" s="29">
        <v>8</v>
      </c>
      <c r="T69" s="29"/>
      <c r="U69" s="29">
        <v>5</v>
      </c>
      <c r="W69" s="76"/>
      <c r="X69" s="76"/>
      <c r="Y69" s="76"/>
      <c r="Z69" s="29">
        <v>8</v>
      </c>
      <c r="AA69" s="29"/>
      <c r="AB69" s="75"/>
    </row>
    <row r="70" spans="1:28" x14ac:dyDescent="0.35">
      <c r="A70" s="21"/>
      <c r="B70" s="2"/>
      <c r="C70" s="21"/>
      <c r="D70" s="10">
        <f t="shared" si="9"/>
        <v>0</v>
      </c>
      <c r="E70" s="10">
        <f t="shared" si="10"/>
        <v>0</v>
      </c>
      <c r="F70" s="10">
        <f>IFERROR(VLOOKUP(A70,W:AB,5,0),0)</f>
        <v>0</v>
      </c>
      <c r="G70" s="10">
        <f t="shared" si="11"/>
        <v>0</v>
      </c>
      <c r="I70" s="21"/>
      <c r="J70" s="2"/>
      <c r="K70" s="21"/>
      <c r="L70" s="29">
        <v>9</v>
      </c>
      <c r="M70" s="29"/>
      <c r="N70" s="29">
        <v>4</v>
      </c>
      <c r="P70" s="3"/>
      <c r="Q70" s="3"/>
      <c r="R70" s="3"/>
      <c r="S70" s="29">
        <v>9</v>
      </c>
      <c r="T70" s="29"/>
      <c r="U70" s="29">
        <v>4</v>
      </c>
      <c r="W70" s="76"/>
      <c r="X70" s="76"/>
      <c r="Y70" s="76"/>
      <c r="Z70" s="29">
        <v>9</v>
      </c>
      <c r="AA70" s="29"/>
      <c r="AB70" s="75"/>
    </row>
    <row r="71" spans="1:28" x14ac:dyDescent="0.35">
      <c r="A71" s="22"/>
      <c r="B71" s="23"/>
      <c r="C71" s="22"/>
      <c r="D71" s="10">
        <f t="shared" si="9"/>
        <v>0</v>
      </c>
      <c r="E71" s="10">
        <f t="shared" si="10"/>
        <v>0</v>
      </c>
      <c r="F71" s="10">
        <f>IFERROR(VLOOKUP(A71,W:AB,5,0),0)</f>
        <v>0</v>
      </c>
      <c r="G71" s="10">
        <f t="shared" si="11"/>
        <v>0</v>
      </c>
      <c r="I71" s="22"/>
      <c r="J71" s="23"/>
      <c r="K71" s="22"/>
      <c r="L71" s="29">
        <v>10</v>
      </c>
      <c r="M71" s="29"/>
      <c r="N71" s="29">
        <v>3</v>
      </c>
      <c r="P71" s="3"/>
      <c r="Q71" s="3"/>
      <c r="R71" s="3"/>
      <c r="S71" s="29">
        <v>10</v>
      </c>
      <c r="T71" s="29"/>
      <c r="U71" s="29">
        <v>3</v>
      </c>
      <c r="W71" s="76"/>
      <c r="X71" s="76"/>
      <c r="Y71" s="76"/>
      <c r="Z71" s="29">
        <v>10</v>
      </c>
      <c r="AA71" s="29"/>
      <c r="AB71" s="75"/>
    </row>
    <row r="72" spans="1:28" x14ac:dyDescent="0.35">
      <c r="A72" s="21"/>
      <c r="B72" s="2"/>
      <c r="C72" s="21"/>
      <c r="D72" s="10">
        <f t="shared" si="9"/>
        <v>0</v>
      </c>
      <c r="E72" s="10">
        <f t="shared" si="10"/>
        <v>0</v>
      </c>
      <c r="F72" s="10">
        <f>IFERROR(VLOOKUP(A72,W:AB,5,0),0)</f>
        <v>0</v>
      </c>
      <c r="G72" s="10">
        <f t="shared" si="11"/>
        <v>0</v>
      </c>
      <c r="I72" s="21"/>
      <c r="J72" s="2"/>
      <c r="K72" s="21"/>
      <c r="L72" s="29">
        <v>11</v>
      </c>
      <c r="M72" s="29"/>
      <c r="N72" s="29">
        <v>2</v>
      </c>
      <c r="P72" s="3"/>
      <c r="Q72" s="3"/>
      <c r="R72" s="3"/>
      <c r="S72" s="29">
        <v>11</v>
      </c>
      <c r="T72" s="29"/>
      <c r="U72" s="29">
        <v>2</v>
      </c>
      <c r="W72" s="76"/>
      <c r="X72" s="76"/>
      <c r="Y72" s="76"/>
      <c r="Z72" s="29">
        <v>11</v>
      </c>
      <c r="AA72" s="29"/>
      <c r="AB72" s="75"/>
    </row>
    <row r="73" spans="1:28" x14ac:dyDescent="0.35">
      <c r="A73" s="22"/>
      <c r="B73" s="23"/>
      <c r="C73" s="22"/>
      <c r="D73" s="10">
        <f t="shared" si="9"/>
        <v>0</v>
      </c>
      <c r="E73" s="10">
        <f t="shared" si="10"/>
        <v>0</v>
      </c>
      <c r="F73" s="10">
        <f>IFERROR(VLOOKUP(A73,W:AB,5,0),0)</f>
        <v>0</v>
      </c>
      <c r="G73" s="10">
        <f t="shared" si="11"/>
        <v>0</v>
      </c>
      <c r="I73" s="22"/>
      <c r="J73" s="23"/>
      <c r="K73" s="22"/>
      <c r="L73" s="29">
        <v>12</v>
      </c>
      <c r="M73" s="29"/>
      <c r="N73" s="29">
        <v>1</v>
      </c>
      <c r="P73" s="3"/>
      <c r="Q73" s="3"/>
      <c r="R73" s="3"/>
      <c r="S73" s="29">
        <v>12</v>
      </c>
      <c r="T73" s="29"/>
      <c r="U73" s="29">
        <v>1</v>
      </c>
      <c r="W73" s="76"/>
      <c r="X73" s="76"/>
      <c r="Y73" s="76"/>
      <c r="Z73" s="29">
        <v>12</v>
      </c>
      <c r="AA73" s="29"/>
      <c r="AB73" s="75"/>
    </row>
    <row r="77" spans="1:28" ht="15.75" customHeight="1" x14ac:dyDescent="0.35">
      <c r="A77" s="118" t="s">
        <v>34</v>
      </c>
      <c r="B77" s="118"/>
      <c r="C77" s="118"/>
      <c r="D77" s="118"/>
      <c r="E77" s="118"/>
      <c r="F77" s="118"/>
      <c r="G77" s="118"/>
      <c r="I77" s="119" t="s">
        <v>23</v>
      </c>
      <c r="J77" s="120"/>
      <c r="K77" s="120"/>
      <c r="L77" s="120"/>
      <c r="M77" s="120"/>
      <c r="N77" s="121"/>
      <c r="O77" s="65"/>
      <c r="P77" s="124" t="s">
        <v>24</v>
      </c>
      <c r="Q77" s="125"/>
      <c r="R77" s="125"/>
      <c r="S77" s="125"/>
      <c r="T77" s="125"/>
      <c r="U77" s="126"/>
      <c r="W77" s="129" t="s">
        <v>32</v>
      </c>
      <c r="X77" s="130"/>
      <c r="Y77" s="130"/>
      <c r="Z77" s="130"/>
      <c r="AA77" s="130"/>
      <c r="AB77" s="131"/>
    </row>
    <row r="78" spans="1:28" ht="15.75" customHeight="1" x14ac:dyDescent="0.35">
      <c r="A78" s="118"/>
      <c r="B78" s="118"/>
      <c r="C78" s="118"/>
      <c r="D78" s="118"/>
      <c r="E78" s="118"/>
      <c r="F78" s="118"/>
      <c r="G78" s="118"/>
      <c r="I78" s="122"/>
      <c r="J78" s="122"/>
      <c r="K78" s="122"/>
      <c r="L78" s="122"/>
      <c r="M78" s="122"/>
      <c r="N78" s="123"/>
      <c r="O78" s="65"/>
      <c r="P78" s="127"/>
      <c r="Q78" s="127"/>
      <c r="R78" s="127"/>
      <c r="S78" s="127"/>
      <c r="T78" s="127"/>
      <c r="U78" s="128"/>
      <c r="W78" s="132"/>
      <c r="X78" s="133"/>
      <c r="Y78" s="133"/>
      <c r="Z78" s="133"/>
      <c r="AA78" s="133"/>
      <c r="AB78" s="134"/>
    </row>
    <row r="79" spans="1:28" ht="25.2" x14ac:dyDescent="0.35">
      <c r="A79" s="5" t="s">
        <v>11</v>
      </c>
      <c r="B79" s="5"/>
      <c r="C79" s="5" t="s">
        <v>10</v>
      </c>
      <c r="D79" s="6" t="s">
        <v>23</v>
      </c>
      <c r="E79" s="7" t="s">
        <v>24</v>
      </c>
      <c r="F79" s="8" t="s">
        <v>25</v>
      </c>
      <c r="G79" s="9" t="s">
        <v>28</v>
      </c>
      <c r="I79" s="11" t="s">
        <v>11</v>
      </c>
      <c r="J79" s="11" t="s">
        <v>30</v>
      </c>
      <c r="K79" s="11" t="s">
        <v>31</v>
      </c>
      <c r="L79" s="30" t="s">
        <v>0</v>
      </c>
      <c r="M79" s="30"/>
      <c r="N79" s="66" t="s">
        <v>5</v>
      </c>
      <c r="O79" s="67"/>
      <c r="P79" s="68" t="s">
        <v>11</v>
      </c>
      <c r="Q79" s="68" t="s">
        <v>30</v>
      </c>
      <c r="R79" s="68" t="s">
        <v>10</v>
      </c>
      <c r="S79" s="30" t="s">
        <v>0</v>
      </c>
      <c r="T79" s="30"/>
      <c r="U79" s="66" t="s">
        <v>5</v>
      </c>
      <c r="W79" s="73" t="s">
        <v>11</v>
      </c>
      <c r="X79" s="73" t="s">
        <v>30</v>
      </c>
      <c r="Y79" s="73" t="s">
        <v>10</v>
      </c>
      <c r="Z79" s="32" t="s">
        <v>0</v>
      </c>
      <c r="AA79" s="32"/>
      <c r="AB79" s="78" t="s">
        <v>5</v>
      </c>
    </row>
    <row r="80" spans="1:28" x14ac:dyDescent="0.35">
      <c r="A80" s="21"/>
      <c r="B80" s="2"/>
      <c r="C80" s="21"/>
      <c r="D80" s="10">
        <f t="shared" ref="D80:D91" si="12">IFERROR(VLOOKUP(A80,I:N,5,0),0)</f>
        <v>0</v>
      </c>
      <c r="E80" s="10">
        <f t="shared" ref="E80:E91" si="13">IFERROR(VLOOKUP(A80,P:U,5,0),0)</f>
        <v>0</v>
      </c>
      <c r="F80" s="10">
        <f>IFERROR(VLOOKUP(A80,W:AB,5,0),0)</f>
        <v>0</v>
      </c>
      <c r="G80" s="10">
        <f t="shared" ref="G80:G91" si="14">D80+E80+F80</f>
        <v>0</v>
      </c>
      <c r="I80" s="21"/>
      <c r="J80" s="2"/>
      <c r="K80" s="21"/>
      <c r="L80" s="29">
        <v>1</v>
      </c>
      <c r="M80" s="29"/>
      <c r="N80" s="29">
        <v>12</v>
      </c>
      <c r="P80" s="3"/>
      <c r="Q80" s="3"/>
      <c r="R80" s="3"/>
      <c r="S80" s="29">
        <v>1</v>
      </c>
      <c r="T80" s="29"/>
      <c r="U80" s="29">
        <v>12</v>
      </c>
      <c r="W80" s="3"/>
      <c r="X80" s="3"/>
      <c r="Y80" s="3"/>
      <c r="Z80" s="3">
        <v>1</v>
      </c>
      <c r="AA80" s="3"/>
      <c r="AB80" s="34">
        <v>6</v>
      </c>
    </row>
    <row r="81" spans="1:28" x14ac:dyDescent="0.35">
      <c r="A81" s="22"/>
      <c r="B81" s="23"/>
      <c r="C81" s="22"/>
      <c r="D81" s="10">
        <f t="shared" si="12"/>
        <v>0</v>
      </c>
      <c r="E81" s="10">
        <f t="shared" si="13"/>
        <v>0</v>
      </c>
      <c r="F81" s="10">
        <f>IFERROR(VLOOKUP(A81,W:AB,5,0),0)</f>
        <v>0</v>
      </c>
      <c r="G81" s="10">
        <f t="shared" si="14"/>
        <v>0</v>
      </c>
      <c r="I81" s="22"/>
      <c r="J81" s="23"/>
      <c r="K81" s="22"/>
      <c r="L81" s="29">
        <v>2</v>
      </c>
      <c r="M81" s="29"/>
      <c r="N81" s="29">
        <v>11</v>
      </c>
      <c r="P81" s="3"/>
      <c r="Q81" s="3"/>
      <c r="R81" s="3"/>
      <c r="S81" s="29">
        <v>2</v>
      </c>
      <c r="T81" s="29"/>
      <c r="U81" s="29">
        <v>11</v>
      </c>
      <c r="W81" s="3"/>
      <c r="X81" s="3"/>
      <c r="Y81" s="3"/>
      <c r="Z81" s="3">
        <v>2</v>
      </c>
      <c r="AA81" s="3"/>
      <c r="AB81" s="34">
        <v>4</v>
      </c>
    </row>
    <row r="82" spans="1:28" x14ac:dyDescent="0.35">
      <c r="A82" s="10"/>
      <c r="B82" s="10"/>
      <c r="C82" s="10"/>
      <c r="D82" s="10">
        <f t="shared" si="12"/>
        <v>0</v>
      </c>
      <c r="E82" s="10">
        <f t="shared" si="13"/>
        <v>0</v>
      </c>
      <c r="F82" s="10">
        <f>IFERROR(VLOOKUP(A82,W:AB,5,0),0)</f>
        <v>0</v>
      </c>
      <c r="G82" s="10">
        <f t="shared" si="14"/>
        <v>0</v>
      </c>
      <c r="I82" s="10"/>
      <c r="J82" s="10"/>
      <c r="K82" s="10"/>
      <c r="L82" s="29">
        <v>3</v>
      </c>
      <c r="M82" s="29"/>
      <c r="N82" s="29">
        <v>10</v>
      </c>
      <c r="P82" s="29"/>
      <c r="Q82" s="29"/>
      <c r="R82" s="29"/>
      <c r="S82" s="29">
        <v>3</v>
      </c>
      <c r="T82" s="29"/>
      <c r="U82" s="29">
        <v>10</v>
      </c>
      <c r="W82" s="29"/>
      <c r="X82" s="29"/>
      <c r="Y82" s="29"/>
      <c r="Z82" s="29"/>
      <c r="AA82" s="29"/>
      <c r="AB82" s="33"/>
    </row>
    <row r="83" spans="1:28" x14ac:dyDescent="0.35">
      <c r="A83" s="10"/>
      <c r="B83" s="10"/>
      <c r="C83" s="10"/>
      <c r="D83" s="10">
        <f t="shared" si="12"/>
        <v>0</v>
      </c>
      <c r="E83" s="10">
        <f t="shared" si="13"/>
        <v>0</v>
      </c>
      <c r="F83" s="10">
        <f>IFERROR(VLOOKUP(A83,W:AB,5,0),0)</f>
        <v>0</v>
      </c>
      <c r="G83" s="10">
        <f t="shared" si="14"/>
        <v>0</v>
      </c>
      <c r="I83" s="10"/>
      <c r="J83" s="10"/>
      <c r="K83" s="10"/>
      <c r="L83" s="29">
        <v>4</v>
      </c>
      <c r="M83" s="29"/>
      <c r="N83" s="29">
        <v>9</v>
      </c>
      <c r="P83" s="29"/>
      <c r="Q83" s="29"/>
      <c r="R83" s="29"/>
      <c r="S83" s="29">
        <v>4</v>
      </c>
      <c r="T83" s="29"/>
      <c r="U83" s="29">
        <v>9</v>
      </c>
      <c r="W83" s="29"/>
      <c r="X83" s="29"/>
      <c r="Y83" s="29"/>
      <c r="Z83" s="29"/>
      <c r="AA83" s="29"/>
      <c r="AB83" s="33"/>
    </row>
    <row r="84" spans="1:28" x14ac:dyDescent="0.35">
      <c r="A84" s="10"/>
      <c r="B84" s="10"/>
      <c r="C84" s="10"/>
      <c r="D84" s="10">
        <f t="shared" si="12"/>
        <v>0</v>
      </c>
      <c r="E84" s="10">
        <f t="shared" si="13"/>
        <v>0</v>
      </c>
      <c r="F84" s="10">
        <f>IFERROR(VLOOKUP(A84,W:AB,5,0),0)</f>
        <v>0</v>
      </c>
      <c r="G84" s="10">
        <f t="shared" si="14"/>
        <v>0</v>
      </c>
      <c r="I84" s="10"/>
      <c r="J84" s="10"/>
      <c r="K84" s="10"/>
      <c r="L84" s="29">
        <v>5</v>
      </c>
      <c r="M84" s="29"/>
      <c r="N84" s="29">
        <v>8</v>
      </c>
      <c r="P84" s="29"/>
      <c r="Q84" s="29"/>
      <c r="R84" s="29"/>
      <c r="S84" s="29">
        <v>5</v>
      </c>
      <c r="T84" s="29"/>
      <c r="U84" s="29">
        <v>8</v>
      </c>
      <c r="W84" s="29"/>
      <c r="X84" s="29"/>
      <c r="Y84" s="29"/>
      <c r="Z84" s="29"/>
      <c r="AA84" s="29"/>
      <c r="AB84" s="33"/>
    </row>
    <row r="85" spans="1:28" x14ac:dyDescent="0.35">
      <c r="A85" s="10"/>
      <c r="B85" s="10"/>
      <c r="C85" s="10"/>
      <c r="D85" s="10">
        <f t="shared" si="12"/>
        <v>0</v>
      </c>
      <c r="E85" s="10">
        <f t="shared" si="13"/>
        <v>0</v>
      </c>
      <c r="F85" s="10">
        <f>IFERROR(VLOOKUP(A85,W:AB,5,0),0)</f>
        <v>0</v>
      </c>
      <c r="G85" s="10">
        <f t="shared" si="14"/>
        <v>0</v>
      </c>
      <c r="I85" s="10"/>
      <c r="J85" s="10"/>
      <c r="K85" s="10"/>
      <c r="L85" s="29">
        <v>6</v>
      </c>
      <c r="M85" s="29"/>
      <c r="N85" s="29">
        <v>7</v>
      </c>
      <c r="P85" s="29"/>
      <c r="Q85" s="29"/>
      <c r="R85" s="29"/>
      <c r="S85" s="29">
        <v>6</v>
      </c>
      <c r="T85" s="29"/>
      <c r="U85" s="29">
        <v>7</v>
      </c>
      <c r="W85" s="29"/>
      <c r="X85" s="29"/>
      <c r="Y85" s="29"/>
      <c r="Z85" s="29"/>
      <c r="AA85" s="29"/>
      <c r="AB85" s="33"/>
    </row>
    <row r="86" spans="1:28" x14ac:dyDescent="0.35">
      <c r="A86" s="10"/>
      <c r="B86" s="10"/>
      <c r="C86" s="10"/>
      <c r="D86" s="10">
        <f t="shared" si="12"/>
        <v>0</v>
      </c>
      <c r="E86" s="10">
        <f t="shared" si="13"/>
        <v>0</v>
      </c>
      <c r="F86" s="10">
        <f>IFERROR(VLOOKUP(A86,W:AB,5,0),0)</f>
        <v>0</v>
      </c>
      <c r="G86" s="10">
        <f t="shared" si="14"/>
        <v>0</v>
      </c>
      <c r="I86" s="10"/>
      <c r="J86" s="10"/>
      <c r="K86" s="10"/>
      <c r="L86" s="29">
        <v>7</v>
      </c>
      <c r="M86" s="29"/>
      <c r="N86" s="29">
        <v>6</v>
      </c>
      <c r="P86" s="29"/>
      <c r="Q86" s="29"/>
      <c r="R86" s="29"/>
      <c r="S86" s="29">
        <v>7</v>
      </c>
      <c r="T86" s="29"/>
      <c r="U86" s="29">
        <v>6</v>
      </c>
      <c r="W86" s="29"/>
      <c r="X86" s="29"/>
      <c r="Y86" s="29"/>
      <c r="Z86" s="29"/>
      <c r="AA86" s="29"/>
      <c r="AB86" s="33"/>
    </row>
    <row r="87" spans="1:28" x14ac:dyDescent="0.35">
      <c r="A87" s="10"/>
      <c r="B87" s="10"/>
      <c r="C87" s="10"/>
      <c r="D87" s="10">
        <f t="shared" si="12"/>
        <v>0</v>
      </c>
      <c r="E87" s="10">
        <f t="shared" si="13"/>
        <v>0</v>
      </c>
      <c r="F87" s="10">
        <f>IFERROR(VLOOKUP(A87,W:AB,5,0),0)</f>
        <v>0</v>
      </c>
      <c r="G87" s="10">
        <f t="shared" si="14"/>
        <v>0</v>
      </c>
      <c r="I87" s="10"/>
      <c r="J87" s="10"/>
      <c r="K87" s="10"/>
      <c r="L87" s="29">
        <v>8</v>
      </c>
      <c r="M87" s="29"/>
      <c r="N87" s="29">
        <v>5</v>
      </c>
      <c r="P87" s="29"/>
      <c r="Q87" s="29"/>
      <c r="R87" s="29"/>
      <c r="S87" s="29">
        <v>8</v>
      </c>
      <c r="T87" s="29"/>
      <c r="U87" s="29">
        <v>5</v>
      </c>
      <c r="W87" s="29"/>
      <c r="X87" s="29"/>
      <c r="Y87" s="29"/>
      <c r="Z87" s="29"/>
      <c r="AA87" s="29"/>
      <c r="AB87" s="33"/>
    </row>
    <row r="88" spans="1:28" x14ac:dyDescent="0.35">
      <c r="A88" s="10"/>
      <c r="B88" s="10"/>
      <c r="C88" s="10"/>
      <c r="D88" s="10">
        <f t="shared" si="12"/>
        <v>0</v>
      </c>
      <c r="E88" s="10">
        <f t="shared" si="13"/>
        <v>0</v>
      </c>
      <c r="F88" s="10">
        <f>IFERROR(VLOOKUP(A88,W:AB,5,0),0)</f>
        <v>0</v>
      </c>
      <c r="G88" s="10">
        <f t="shared" si="14"/>
        <v>0</v>
      </c>
      <c r="I88" s="10"/>
      <c r="J88" s="10"/>
      <c r="K88" s="10"/>
      <c r="L88" s="29">
        <v>9</v>
      </c>
      <c r="M88" s="29"/>
      <c r="N88" s="29">
        <v>4</v>
      </c>
      <c r="P88" s="29"/>
      <c r="Q88" s="29"/>
      <c r="R88" s="29"/>
      <c r="S88" s="29">
        <v>9</v>
      </c>
      <c r="T88" s="29"/>
      <c r="U88" s="29">
        <v>4</v>
      </c>
      <c r="W88" s="29"/>
      <c r="X88" s="29"/>
      <c r="Y88" s="29"/>
      <c r="Z88" s="29"/>
      <c r="AA88" s="29"/>
      <c r="AB88" s="33"/>
    </row>
    <row r="89" spans="1:28" x14ac:dyDescent="0.35">
      <c r="A89" s="10"/>
      <c r="B89" s="10"/>
      <c r="C89" s="10"/>
      <c r="D89" s="10">
        <f t="shared" si="12"/>
        <v>0</v>
      </c>
      <c r="E89" s="10">
        <f t="shared" si="13"/>
        <v>0</v>
      </c>
      <c r="F89" s="10">
        <f>IFERROR(VLOOKUP(A89,W:AB,5,0),0)</f>
        <v>0</v>
      </c>
      <c r="G89" s="10">
        <f t="shared" si="14"/>
        <v>0</v>
      </c>
      <c r="I89" s="10"/>
      <c r="J89" s="10"/>
      <c r="K89" s="10"/>
      <c r="L89" s="29">
        <v>10</v>
      </c>
      <c r="M89" s="29"/>
      <c r="N89" s="29">
        <v>3</v>
      </c>
      <c r="P89" s="29"/>
      <c r="Q89" s="29"/>
      <c r="R89" s="29"/>
      <c r="S89" s="29">
        <v>10</v>
      </c>
      <c r="T89" s="29"/>
      <c r="U89" s="29">
        <v>3</v>
      </c>
      <c r="W89" s="29"/>
      <c r="X89" s="29"/>
      <c r="Y89" s="29"/>
      <c r="Z89" s="29"/>
      <c r="AA89" s="29"/>
      <c r="AB89" s="33"/>
    </row>
    <row r="90" spans="1:28" x14ac:dyDescent="0.35">
      <c r="A90" s="10"/>
      <c r="B90" s="10"/>
      <c r="C90" s="16"/>
      <c r="D90" s="10">
        <f t="shared" si="12"/>
        <v>0</v>
      </c>
      <c r="E90" s="10">
        <f t="shared" si="13"/>
        <v>0</v>
      </c>
      <c r="F90" s="10">
        <f>IFERROR(VLOOKUP(A90,W:AB,5,0),0)</f>
        <v>0</v>
      </c>
      <c r="G90" s="10">
        <f t="shared" si="14"/>
        <v>0</v>
      </c>
      <c r="I90" s="10"/>
      <c r="J90" s="10"/>
      <c r="K90" s="10"/>
      <c r="L90" s="29">
        <v>11</v>
      </c>
      <c r="M90" s="29"/>
      <c r="N90" s="29">
        <v>2</v>
      </c>
      <c r="P90" s="29"/>
      <c r="Q90" s="29"/>
      <c r="R90" s="29"/>
      <c r="S90" s="29">
        <v>11</v>
      </c>
      <c r="T90" s="29"/>
      <c r="U90" s="29">
        <v>2</v>
      </c>
      <c r="W90" s="29"/>
      <c r="X90" s="29"/>
      <c r="Y90" s="29"/>
      <c r="Z90" s="29"/>
      <c r="AA90" s="29"/>
      <c r="AB90" s="33"/>
    </row>
    <row r="91" spans="1:28" x14ac:dyDescent="0.35">
      <c r="A91" s="10"/>
      <c r="B91" s="10"/>
      <c r="C91" s="16"/>
      <c r="D91" s="10">
        <f t="shared" si="12"/>
        <v>0</v>
      </c>
      <c r="E91" s="10">
        <f t="shared" si="13"/>
        <v>0</v>
      </c>
      <c r="F91" s="10">
        <f>IFERROR(VLOOKUP(A91,W:AB,5,0),0)</f>
        <v>0</v>
      </c>
      <c r="G91" s="10">
        <f t="shared" si="14"/>
        <v>0</v>
      </c>
      <c r="I91" s="10"/>
      <c r="J91" s="10"/>
      <c r="K91" s="10"/>
      <c r="L91" s="29">
        <v>12</v>
      </c>
      <c r="M91" s="29"/>
      <c r="N91" s="29">
        <v>1</v>
      </c>
      <c r="P91" s="29"/>
      <c r="Q91" s="29"/>
      <c r="R91" s="29"/>
      <c r="S91" s="29">
        <v>12</v>
      </c>
      <c r="T91" s="29"/>
      <c r="U91" s="29">
        <v>1</v>
      </c>
      <c r="W91" s="29"/>
      <c r="X91" s="29"/>
      <c r="Y91" s="29"/>
      <c r="Z91" s="29"/>
      <c r="AA91" s="29"/>
      <c r="AB91" s="33"/>
    </row>
    <row r="95" spans="1:28" ht="15.75" customHeight="1" x14ac:dyDescent="0.35">
      <c r="A95" s="118" t="s">
        <v>35</v>
      </c>
      <c r="B95" s="118"/>
      <c r="C95" s="118"/>
      <c r="D95" s="118"/>
      <c r="E95" s="118"/>
      <c r="F95" s="118"/>
      <c r="G95" s="118"/>
      <c r="I95" s="119" t="s">
        <v>23</v>
      </c>
      <c r="J95" s="120"/>
      <c r="K95" s="120"/>
      <c r="L95" s="120"/>
      <c r="M95" s="120"/>
      <c r="N95" s="121"/>
      <c r="O95" s="65"/>
      <c r="P95" s="124" t="s">
        <v>24</v>
      </c>
      <c r="Q95" s="125"/>
      <c r="R95" s="125"/>
      <c r="S95" s="125"/>
      <c r="T95" s="125"/>
      <c r="U95" s="126"/>
      <c r="W95" s="129" t="s">
        <v>32</v>
      </c>
      <c r="X95" s="130"/>
      <c r="Y95" s="130"/>
      <c r="Z95" s="130"/>
      <c r="AA95" s="130"/>
      <c r="AB95" s="131"/>
    </row>
    <row r="96" spans="1:28" ht="15.75" customHeight="1" x14ac:dyDescent="0.35">
      <c r="A96" s="118"/>
      <c r="B96" s="118"/>
      <c r="C96" s="118"/>
      <c r="D96" s="118"/>
      <c r="E96" s="118"/>
      <c r="F96" s="118"/>
      <c r="G96" s="118"/>
      <c r="I96" s="122"/>
      <c r="J96" s="122"/>
      <c r="K96" s="122"/>
      <c r="L96" s="122"/>
      <c r="M96" s="122"/>
      <c r="N96" s="123"/>
      <c r="O96" s="65"/>
      <c r="P96" s="127"/>
      <c r="Q96" s="127"/>
      <c r="R96" s="127"/>
      <c r="S96" s="127"/>
      <c r="T96" s="127"/>
      <c r="U96" s="128"/>
      <c r="W96" s="132"/>
      <c r="X96" s="133"/>
      <c r="Y96" s="133"/>
      <c r="Z96" s="133"/>
      <c r="AA96" s="133"/>
      <c r="AB96" s="134"/>
    </row>
    <row r="97" spans="1:28" ht="25.2" x14ac:dyDescent="0.35">
      <c r="A97" s="5" t="s">
        <v>11</v>
      </c>
      <c r="B97" s="5"/>
      <c r="C97" s="5" t="s">
        <v>10</v>
      </c>
      <c r="D97" s="6" t="s">
        <v>23</v>
      </c>
      <c r="E97" s="7" t="s">
        <v>24</v>
      </c>
      <c r="F97" s="8" t="s">
        <v>25</v>
      </c>
      <c r="G97" s="9" t="s">
        <v>28</v>
      </c>
      <c r="I97" s="11" t="s">
        <v>11</v>
      </c>
      <c r="J97" s="11" t="s">
        <v>30</v>
      </c>
      <c r="K97" s="11" t="s">
        <v>31</v>
      </c>
      <c r="L97" s="30" t="s">
        <v>0</v>
      </c>
      <c r="M97" s="30"/>
      <c r="N97" s="66" t="s">
        <v>5</v>
      </c>
      <c r="O97" s="67"/>
      <c r="P97" s="68" t="s">
        <v>11</v>
      </c>
      <c r="Q97" s="68" t="s">
        <v>30</v>
      </c>
      <c r="R97" s="68" t="s">
        <v>10</v>
      </c>
      <c r="S97" s="30" t="s">
        <v>0</v>
      </c>
      <c r="T97" s="30"/>
      <c r="U97" s="66" t="s">
        <v>5</v>
      </c>
      <c r="W97" s="73" t="s">
        <v>11</v>
      </c>
      <c r="X97" s="73" t="s">
        <v>30</v>
      </c>
      <c r="Y97" s="73" t="s">
        <v>10</v>
      </c>
      <c r="Z97" s="32" t="s">
        <v>0</v>
      </c>
      <c r="AA97" s="32"/>
      <c r="AB97" s="78" t="s">
        <v>5</v>
      </c>
    </row>
    <row r="98" spans="1:28" x14ac:dyDescent="0.35">
      <c r="A98" s="21"/>
      <c r="B98" s="2"/>
      <c r="C98" s="21"/>
      <c r="D98" s="10">
        <f t="shared" ref="D98:D111" si="15">IFERROR(VLOOKUP(A98,I:N,5,0),0)</f>
        <v>0</v>
      </c>
      <c r="E98" s="10">
        <f t="shared" ref="E98:E111" si="16">IFERROR(VLOOKUP(A98,P:U,5,0),0)</f>
        <v>0</v>
      </c>
      <c r="F98" s="10">
        <f>IFERROR(VLOOKUP(A98,W:AB,5,0),0)</f>
        <v>0</v>
      </c>
      <c r="G98" s="10">
        <f t="shared" ref="G98:G111" si="17">D98+E98+F98</f>
        <v>0</v>
      </c>
      <c r="I98" s="21"/>
      <c r="J98" s="2"/>
      <c r="K98" s="21"/>
      <c r="L98" s="29">
        <v>1</v>
      </c>
      <c r="M98" s="29"/>
      <c r="N98" s="29">
        <v>12</v>
      </c>
      <c r="P98" s="3"/>
      <c r="Q98" s="3"/>
      <c r="R98" s="3"/>
      <c r="S98" s="29">
        <v>1</v>
      </c>
      <c r="T98" s="29"/>
      <c r="U98" s="29">
        <v>12</v>
      </c>
      <c r="W98" s="3"/>
      <c r="X98" s="3"/>
      <c r="Y98" s="3"/>
      <c r="Z98" s="3">
        <v>1</v>
      </c>
      <c r="AA98" s="3"/>
      <c r="AB98" s="34">
        <v>6</v>
      </c>
    </row>
    <row r="99" spans="1:28" x14ac:dyDescent="0.35">
      <c r="A99" s="22"/>
      <c r="B99" s="23"/>
      <c r="C99" s="22"/>
      <c r="D99" s="10">
        <f t="shared" si="15"/>
        <v>0</v>
      </c>
      <c r="E99" s="10">
        <f t="shared" si="16"/>
        <v>0</v>
      </c>
      <c r="F99" s="10">
        <f>IFERROR(VLOOKUP(A99,W:AB,5,0),0)</f>
        <v>0</v>
      </c>
      <c r="G99" s="10">
        <f t="shared" si="17"/>
        <v>0</v>
      </c>
      <c r="I99" s="22"/>
      <c r="J99" s="23"/>
      <c r="K99" s="22"/>
      <c r="L99" s="29">
        <v>2</v>
      </c>
      <c r="M99" s="29"/>
      <c r="N99" s="29">
        <v>11</v>
      </c>
      <c r="P99" s="3"/>
      <c r="Q99" s="3"/>
      <c r="R99" s="3"/>
      <c r="S99" s="29">
        <v>2</v>
      </c>
      <c r="T99" s="29"/>
      <c r="U99" s="29">
        <v>11</v>
      </c>
      <c r="W99" s="3"/>
      <c r="X99" s="3"/>
      <c r="Y99" s="3"/>
      <c r="Z99" s="3">
        <v>1</v>
      </c>
      <c r="AA99" s="3"/>
      <c r="AB99" s="34">
        <v>6</v>
      </c>
    </row>
    <row r="100" spans="1:28" x14ac:dyDescent="0.35">
      <c r="A100" s="21"/>
      <c r="B100" s="2"/>
      <c r="C100" s="21"/>
      <c r="D100" s="10">
        <f t="shared" si="15"/>
        <v>0</v>
      </c>
      <c r="E100" s="10">
        <f t="shared" si="16"/>
        <v>0</v>
      </c>
      <c r="F100" s="10">
        <f>IFERROR(VLOOKUP(A100,W:AB,5,0),0)</f>
        <v>0</v>
      </c>
      <c r="G100" s="10">
        <f t="shared" si="17"/>
        <v>0</v>
      </c>
      <c r="I100" s="21"/>
      <c r="J100" s="2"/>
      <c r="K100" s="21"/>
      <c r="L100" s="29">
        <v>3</v>
      </c>
      <c r="M100" s="29"/>
      <c r="N100" s="29">
        <v>10</v>
      </c>
      <c r="P100" s="3"/>
      <c r="Q100" s="3"/>
      <c r="R100" s="3"/>
      <c r="S100" s="29">
        <v>3</v>
      </c>
      <c r="T100" s="29"/>
      <c r="U100" s="29">
        <v>10</v>
      </c>
      <c r="W100" s="3"/>
      <c r="X100" s="3"/>
      <c r="Y100" s="3"/>
      <c r="Z100" s="3">
        <v>1</v>
      </c>
      <c r="AA100" s="3"/>
      <c r="AB100" s="34">
        <v>6</v>
      </c>
    </row>
    <row r="101" spans="1:28" x14ac:dyDescent="0.35">
      <c r="A101" s="22"/>
      <c r="B101" s="23"/>
      <c r="C101" s="22"/>
      <c r="D101" s="10">
        <f t="shared" si="15"/>
        <v>0</v>
      </c>
      <c r="E101" s="10">
        <f t="shared" si="16"/>
        <v>0</v>
      </c>
      <c r="F101" s="10">
        <f>IFERROR(VLOOKUP(A101,W:AB,5,0),0)</f>
        <v>0</v>
      </c>
      <c r="G101" s="10">
        <f t="shared" si="17"/>
        <v>0</v>
      </c>
      <c r="I101" s="22"/>
      <c r="J101" s="23"/>
      <c r="K101" s="22"/>
      <c r="L101" s="29">
        <v>4</v>
      </c>
      <c r="M101" s="29"/>
      <c r="N101" s="29">
        <v>9</v>
      </c>
      <c r="P101" s="3"/>
      <c r="Q101" s="3"/>
      <c r="R101" s="3"/>
      <c r="S101" s="29">
        <v>4</v>
      </c>
      <c r="T101" s="29"/>
      <c r="U101" s="29">
        <v>9</v>
      </c>
      <c r="W101" s="3"/>
      <c r="X101" s="3"/>
      <c r="Y101" s="3"/>
      <c r="Z101" s="3">
        <v>2</v>
      </c>
      <c r="AA101" s="3"/>
      <c r="AB101" s="34">
        <v>4</v>
      </c>
    </row>
    <row r="102" spans="1:28" x14ac:dyDescent="0.35">
      <c r="A102" s="21"/>
      <c r="B102" s="2"/>
      <c r="C102" s="21"/>
      <c r="D102" s="10">
        <f t="shared" si="15"/>
        <v>0</v>
      </c>
      <c r="E102" s="10">
        <f t="shared" si="16"/>
        <v>0</v>
      </c>
      <c r="F102" s="10">
        <f>IFERROR(VLOOKUP(A102,W:AB,5,0),0)</f>
        <v>0</v>
      </c>
      <c r="G102" s="10">
        <f t="shared" si="17"/>
        <v>0</v>
      </c>
      <c r="I102" s="21"/>
      <c r="J102" s="2"/>
      <c r="K102" s="21"/>
      <c r="L102" s="29">
        <v>5</v>
      </c>
      <c r="M102" s="29"/>
      <c r="N102" s="29">
        <v>8</v>
      </c>
      <c r="P102" s="3"/>
      <c r="Q102" s="3"/>
      <c r="R102" s="3"/>
      <c r="S102" s="29">
        <v>5</v>
      </c>
      <c r="T102" s="29"/>
      <c r="U102" s="29">
        <v>8</v>
      </c>
      <c r="W102" s="3"/>
      <c r="X102" s="3"/>
      <c r="Y102" s="3"/>
      <c r="Z102" s="3">
        <v>2</v>
      </c>
      <c r="AA102" s="3"/>
      <c r="AB102" s="34">
        <v>4</v>
      </c>
    </row>
    <row r="103" spans="1:28" x14ac:dyDescent="0.35">
      <c r="A103" s="22"/>
      <c r="B103" s="23"/>
      <c r="C103" s="22"/>
      <c r="D103" s="10">
        <f t="shared" si="15"/>
        <v>0</v>
      </c>
      <c r="E103" s="10">
        <f t="shared" si="16"/>
        <v>0</v>
      </c>
      <c r="F103" s="10">
        <f>IFERROR(VLOOKUP(A103,W:AB,5,0),0)</f>
        <v>0</v>
      </c>
      <c r="G103" s="10">
        <f t="shared" si="17"/>
        <v>0</v>
      </c>
      <c r="I103" s="22"/>
      <c r="J103" s="23"/>
      <c r="K103" s="22"/>
      <c r="L103" s="29">
        <v>6</v>
      </c>
      <c r="M103" s="29"/>
      <c r="N103" s="29">
        <v>7</v>
      </c>
      <c r="P103" s="3"/>
      <c r="Q103" s="3"/>
      <c r="R103" s="3"/>
      <c r="S103" s="29">
        <v>6</v>
      </c>
      <c r="T103" s="29"/>
      <c r="U103" s="29">
        <v>7</v>
      </c>
      <c r="W103" s="3"/>
      <c r="X103" s="3"/>
      <c r="Y103" s="3"/>
      <c r="Z103" s="3">
        <v>2</v>
      </c>
      <c r="AA103" s="3"/>
      <c r="AB103" s="34">
        <v>4</v>
      </c>
    </row>
    <row r="104" spans="1:28" x14ac:dyDescent="0.35">
      <c r="A104" s="21"/>
      <c r="B104" s="2"/>
      <c r="C104" s="21"/>
      <c r="D104" s="10">
        <f t="shared" si="15"/>
        <v>0</v>
      </c>
      <c r="E104" s="10">
        <f t="shared" si="16"/>
        <v>0</v>
      </c>
      <c r="F104" s="10">
        <f>IFERROR(VLOOKUP(A104,W:AB,5,0),0)</f>
        <v>0</v>
      </c>
      <c r="G104" s="10">
        <f t="shared" si="17"/>
        <v>0</v>
      </c>
      <c r="I104" s="21"/>
      <c r="J104" s="2"/>
      <c r="K104" s="21"/>
      <c r="L104" s="29">
        <v>7</v>
      </c>
      <c r="M104" s="29"/>
      <c r="N104" s="29">
        <v>6</v>
      </c>
      <c r="P104" s="3"/>
      <c r="Q104" s="3"/>
      <c r="R104" s="3"/>
      <c r="S104" s="29">
        <v>7</v>
      </c>
      <c r="T104" s="29"/>
      <c r="U104" s="29">
        <v>6</v>
      </c>
      <c r="W104" s="3"/>
      <c r="X104" s="3"/>
      <c r="Y104" s="3"/>
      <c r="Z104" s="3">
        <v>3</v>
      </c>
      <c r="AA104" s="3"/>
      <c r="AB104" s="34">
        <v>2</v>
      </c>
    </row>
    <row r="105" spans="1:28" x14ac:dyDescent="0.35">
      <c r="A105" s="22"/>
      <c r="B105" s="23"/>
      <c r="C105" s="22"/>
      <c r="D105" s="10">
        <f t="shared" si="15"/>
        <v>0</v>
      </c>
      <c r="E105" s="10">
        <f t="shared" si="16"/>
        <v>0</v>
      </c>
      <c r="F105" s="10">
        <f>IFERROR(VLOOKUP(A105,W:AB,5,0),0)</f>
        <v>0</v>
      </c>
      <c r="G105" s="10">
        <f t="shared" si="17"/>
        <v>0</v>
      </c>
      <c r="I105" s="22"/>
      <c r="J105" s="23"/>
      <c r="K105" s="22"/>
      <c r="L105" s="29">
        <v>8</v>
      </c>
      <c r="M105" s="29"/>
      <c r="N105" s="29">
        <v>5</v>
      </c>
      <c r="P105" s="3"/>
      <c r="Q105" s="3"/>
      <c r="R105" s="3"/>
      <c r="S105" s="29">
        <v>8</v>
      </c>
      <c r="T105" s="29"/>
      <c r="U105" s="29">
        <v>5</v>
      </c>
      <c r="W105" s="3"/>
      <c r="X105" s="3"/>
      <c r="Y105" s="3"/>
      <c r="Z105" s="3">
        <v>3</v>
      </c>
      <c r="AA105" s="3"/>
      <c r="AB105" s="34">
        <v>2</v>
      </c>
    </row>
    <row r="106" spans="1:28" x14ac:dyDescent="0.35">
      <c r="A106" s="21"/>
      <c r="B106" s="2"/>
      <c r="C106" s="21"/>
      <c r="D106" s="10">
        <f t="shared" si="15"/>
        <v>0</v>
      </c>
      <c r="E106" s="10">
        <f t="shared" si="16"/>
        <v>0</v>
      </c>
      <c r="F106" s="10">
        <f>IFERROR(VLOOKUP(A106,W:AB,5,0),0)</f>
        <v>0</v>
      </c>
      <c r="G106" s="10">
        <f t="shared" si="17"/>
        <v>0</v>
      </c>
      <c r="I106" s="21"/>
      <c r="J106" s="2"/>
      <c r="K106" s="21"/>
      <c r="L106" s="29">
        <v>9</v>
      </c>
      <c r="M106" s="29"/>
      <c r="N106" s="29">
        <v>4</v>
      </c>
      <c r="P106" s="3"/>
      <c r="Q106" s="3"/>
      <c r="R106" s="3"/>
      <c r="S106" s="29">
        <v>9</v>
      </c>
      <c r="T106" s="29"/>
      <c r="U106" s="29">
        <v>4</v>
      </c>
      <c r="W106" s="3"/>
      <c r="X106" s="3"/>
      <c r="Y106" s="3"/>
      <c r="Z106" s="3">
        <v>3</v>
      </c>
      <c r="AA106" s="3"/>
      <c r="AB106" s="34">
        <v>2</v>
      </c>
    </row>
    <row r="107" spans="1:28" x14ac:dyDescent="0.35">
      <c r="A107" s="22"/>
      <c r="B107" s="23"/>
      <c r="C107" s="22"/>
      <c r="D107" s="10">
        <f t="shared" si="15"/>
        <v>0</v>
      </c>
      <c r="E107" s="10">
        <f t="shared" si="16"/>
        <v>0</v>
      </c>
      <c r="F107" s="10">
        <f>IFERROR(VLOOKUP(A107,W:AB,5,0),0)</f>
        <v>0</v>
      </c>
      <c r="G107" s="10">
        <f t="shared" si="17"/>
        <v>0</v>
      </c>
      <c r="I107" s="22"/>
      <c r="J107" s="23"/>
      <c r="K107" s="22"/>
      <c r="L107" s="29">
        <v>10</v>
      </c>
      <c r="M107" s="29"/>
      <c r="N107" s="29">
        <v>3</v>
      </c>
      <c r="P107" s="3"/>
      <c r="Q107" s="3"/>
      <c r="R107" s="3"/>
      <c r="S107" s="29">
        <v>10</v>
      </c>
      <c r="T107" s="29"/>
      <c r="U107" s="29">
        <v>3</v>
      </c>
      <c r="W107" s="29"/>
      <c r="X107" s="29"/>
      <c r="Y107" s="29"/>
      <c r="Z107" s="29"/>
      <c r="AA107" s="29"/>
      <c r="AB107" s="33"/>
    </row>
    <row r="108" spans="1:28" x14ac:dyDescent="0.35">
      <c r="A108" s="22"/>
      <c r="B108" s="23"/>
      <c r="C108" s="22"/>
      <c r="D108" s="10">
        <f t="shared" si="15"/>
        <v>0</v>
      </c>
      <c r="E108" s="10">
        <f t="shared" si="16"/>
        <v>0</v>
      </c>
      <c r="F108" s="10">
        <f>IFERROR(VLOOKUP(A108,W:AB,5,0),0)</f>
        <v>0</v>
      </c>
      <c r="G108" s="10">
        <f t="shared" si="17"/>
        <v>0</v>
      </c>
      <c r="I108" s="21"/>
      <c r="J108" s="2"/>
      <c r="K108" s="21"/>
      <c r="L108" s="29">
        <v>11</v>
      </c>
      <c r="M108" s="29"/>
      <c r="N108" s="29">
        <v>2</v>
      </c>
      <c r="P108" s="3"/>
      <c r="Q108" s="3"/>
      <c r="R108" s="3"/>
      <c r="S108" s="29">
        <v>11</v>
      </c>
      <c r="T108" s="29"/>
      <c r="U108" s="29">
        <v>2</v>
      </c>
      <c r="W108" s="29"/>
      <c r="X108" s="29"/>
      <c r="Y108" s="29"/>
      <c r="Z108" s="29"/>
      <c r="AA108" s="29"/>
      <c r="AB108" s="33"/>
    </row>
    <row r="109" spans="1:28" x14ac:dyDescent="0.35">
      <c r="A109" s="21"/>
      <c r="B109" s="2"/>
      <c r="C109" s="21"/>
      <c r="D109" s="10">
        <f t="shared" si="15"/>
        <v>0</v>
      </c>
      <c r="E109" s="10">
        <f t="shared" si="16"/>
        <v>0</v>
      </c>
      <c r="F109" s="10">
        <f>IFERROR(VLOOKUP(A109,W:AB,5,0),0)</f>
        <v>0</v>
      </c>
      <c r="G109" s="10">
        <f t="shared" si="17"/>
        <v>0</v>
      </c>
      <c r="I109" s="22"/>
      <c r="J109" s="23"/>
      <c r="K109" s="22"/>
      <c r="L109" s="29">
        <v>12</v>
      </c>
      <c r="M109" s="29"/>
      <c r="N109" s="29">
        <v>1</v>
      </c>
      <c r="P109" s="3"/>
      <c r="Q109" s="3"/>
      <c r="R109" s="3"/>
      <c r="S109" s="29">
        <v>12</v>
      </c>
      <c r="T109" s="29"/>
      <c r="U109" s="29">
        <v>1</v>
      </c>
      <c r="W109" s="29"/>
      <c r="X109" s="29"/>
      <c r="Y109" s="29"/>
      <c r="Z109" s="29"/>
      <c r="AA109" s="29"/>
      <c r="AB109" s="33"/>
    </row>
    <row r="110" spans="1:28" x14ac:dyDescent="0.35">
      <c r="A110" s="21"/>
      <c r="B110" s="2"/>
      <c r="C110" s="21"/>
      <c r="D110" s="10">
        <f t="shared" si="15"/>
        <v>0</v>
      </c>
      <c r="E110" s="10">
        <f t="shared" si="16"/>
        <v>0</v>
      </c>
      <c r="F110" s="10">
        <f>IFERROR(VLOOKUP(A110,W:AB,5,0),0)</f>
        <v>0</v>
      </c>
      <c r="G110" s="10">
        <f t="shared" si="17"/>
        <v>0</v>
      </c>
    </row>
    <row r="111" spans="1:28" x14ac:dyDescent="0.35">
      <c r="A111" s="21"/>
      <c r="B111" s="2"/>
      <c r="C111" s="21"/>
      <c r="D111" s="10">
        <f t="shared" si="15"/>
        <v>0</v>
      </c>
      <c r="E111" s="10">
        <f t="shared" si="16"/>
        <v>0</v>
      </c>
      <c r="F111" s="10">
        <f>IFERROR(VLOOKUP(A111,W:AB,5,0),0)</f>
        <v>0</v>
      </c>
      <c r="G111" s="10">
        <f t="shared" si="17"/>
        <v>0</v>
      </c>
    </row>
    <row r="112" spans="1:28" x14ac:dyDescent="0.35">
      <c r="A112"/>
      <c r="B112" s="1"/>
      <c r="C112"/>
    </row>
    <row r="113" spans="1:28" x14ac:dyDescent="0.35">
      <c r="A113"/>
      <c r="B113" s="1"/>
      <c r="C113"/>
    </row>
    <row r="114" spans="1:28" x14ac:dyDescent="0.35">
      <c r="A114"/>
      <c r="B114" s="1"/>
      <c r="C114"/>
    </row>
    <row r="115" spans="1:28" x14ac:dyDescent="0.35">
      <c r="A115"/>
      <c r="B115" s="1"/>
      <c r="C115"/>
    </row>
    <row r="116" spans="1:28" x14ac:dyDescent="0.35">
      <c r="A116"/>
      <c r="B116" s="1"/>
      <c r="C116"/>
    </row>
    <row r="117" spans="1:28" ht="13.5" customHeight="1" x14ac:dyDescent="0.35"/>
    <row r="118" spans="1:28" ht="15.75" customHeight="1" x14ac:dyDescent="0.35">
      <c r="A118" s="118" t="s">
        <v>36</v>
      </c>
      <c r="B118" s="118"/>
      <c r="C118" s="118"/>
      <c r="D118" s="118"/>
      <c r="E118" s="118"/>
      <c r="F118" s="118"/>
      <c r="G118" s="118"/>
      <c r="I118" s="119" t="s">
        <v>23</v>
      </c>
      <c r="J118" s="120"/>
      <c r="K118" s="120"/>
      <c r="L118" s="120"/>
      <c r="M118" s="120"/>
      <c r="N118" s="121"/>
      <c r="O118" s="65"/>
      <c r="P118" s="124" t="s">
        <v>24</v>
      </c>
      <c r="Q118" s="125"/>
      <c r="R118" s="125"/>
      <c r="S118" s="125"/>
      <c r="T118" s="125"/>
      <c r="U118" s="126"/>
      <c r="W118" s="129" t="s">
        <v>32</v>
      </c>
      <c r="X118" s="130"/>
      <c r="Y118" s="130"/>
      <c r="Z118" s="130"/>
      <c r="AA118" s="130"/>
      <c r="AB118" s="131"/>
    </row>
    <row r="119" spans="1:28" ht="15.75" customHeight="1" x14ac:dyDescent="0.35">
      <c r="A119" s="118"/>
      <c r="B119" s="118"/>
      <c r="C119" s="118"/>
      <c r="D119" s="118"/>
      <c r="E119" s="118"/>
      <c r="F119" s="118"/>
      <c r="G119" s="118"/>
      <c r="I119" s="122"/>
      <c r="J119" s="122"/>
      <c r="K119" s="122"/>
      <c r="L119" s="122"/>
      <c r="M119" s="122"/>
      <c r="N119" s="123"/>
      <c r="O119" s="65"/>
      <c r="P119" s="127"/>
      <c r="Q119" s="127"/>
      <c r="R119" s="127"/>
      <c r="S119" s="127"/>
      <c r="T119" s="127"/>
      <c r="U119" s="128"/>
      <c r="W119" s="132"/>
      <c r="X119" s="133"/>
      <c r="Y119" s="133"/>
      <c r="Z119" s="133"/>
      <c r="AA119" s="133"/>
      <c r="AB119" s="134"/>
    </row>
    <row r="120" spans="1:28" ht="25.2" x14ac:dyDescent="0.35">
      <c r="A120" s="5" t="s">
        <v>11</v>
      </c>
      <c r="B120" s="5"/>
      <c r="C120" s="5" t="s">
        <v>10</v>
      </c>
      <c r="D120" s="6" t="s">
        <v>23</v>
      </c>
      <c r="E120" s="7" t="s">
        <v>24</v>
      </c>
      <c r="F120" s="8" t="s">
        <v>25</v>
      </c>
      <c r="G120" s="9" t="s">
        <v>28</v>
      </c>
      <c r="I120" s="11" t="s">
        <v>11</v>
      </c>
      <c r="J120" s="11" t="s">
        <v>30</v>
      </c>
      <c r="K120" s="11" t="s">
        <v>31</v>
      </c>
      <c r="L120" s="30" t="s">
        <v>0</v>
      </c>
      <c r="M120" s="30"/>
      <c r="N120" s="66" t="s">
        <v>5</v>
      </c>
      <c r="O120" s="67"/>
      <c r="P120" s="68" t="s">
        <v>11</v>
      </c>
      <c r="Q120" s="68" t="s">
        <v>30</v>
      </c>
      <c r="R120" s="68" t="s">
        <v>10</v>
      </c>
      <c r="S120" s="30" t="s">
        <v>0</v>
      </c>
      <c r="T120" s="30"/>
      <c r="U120" s="66" t="s">
        <v>5</v>
      </c>
      <c r="W120" s="73" t="s">
        <v>11</v>
      </c>
      <c r="X120" s="73" t="s">
        <v>30</v>
      </c>
      <c r="Y120" s="73" t="s">
        <v>10</v>
      </c>
      <c r="Z120" s="32" t="s">
        <v>0</v>
      </c>
      <c r="AA120" s="32"/>
      <c r="AB120" s="78" t="s">
        <v>5</v>
      </c>
    </row>
    <row r="121" spans="1:28" x14ac:dyDescent="0.35">
      <c r="A121" s="21"/>
      <c r="B121" s="2"/>
      <c r="C121" s="21"/>
      <c r="D121" s="10">
        <f t="shared" ref="D121:D132" si="18">IFERROR(VLOOKUP(A121,I:N,5,0),0)</f>
        <v>0</v>
      </c>
      <c r="E121" s="10">
        <f t="shared" ref="E121:E132" si="19">IFERROR(VLOOKUP(A121,P:U,5,0),0)</f>
        <v>0</v>
      </c>
      <c r="F121" s="10">
        <f>IFERROR(VLOOKUP(A121,W:AB,5,0),0)</f>
        <v>0</v>
      </c>
      <c r="G121" s="10">
        <f t="shared" ref="G121:G132" si="20">D121+E121+F121</f>
        <v>0</v>
      </c>
      <c r="I121" s="21"/>
      <c r="J121" s="2"/>
      <c r="K121" s="21"/>
      <c r="L121" s="29">
        <v>1</v>
      </c>
      <c r="M121" s="29"/>
      <c r="N121" s="29">
        <v>12</v>
      </c>
      <c r="O121" s="67"/>
      <c r="P121" s="3"/>
      <c r="Q121" s="3"/>
      <c r="R121" s="3"/>
      <c r="S121" s="29">
        <v>1</v>
      </c>
      <c r="T121" s="29"/>
      <c r="U121" s="29">
        <v>12</v>
      </c>
      <c r="W121" s="3"/>
      <c r="X121" s="3"/>
      <c r="Y121" s="3"/>
      <c r="Z121" s="3">
        <v>1</v>
      </c>
      <c r="AA121" s="3"/>
      <c r="AB121" s="33">
        <v>6</v>
      </c>
    </row>
    <row r="122" spans="1:28" x14ac:dyDescent="0.35">
      <c r="A122" s="22"/>
      <c r="B122" s="23"/>
      <c r="C122" s="22"/>
      <c r="D122" s="10">
        <f t="shared" si="18"/>
        <v>0</v>
      </c>
      <c r="E122" s="10">
        <f t="shared" si="19"/>
        <v>0</v>
      </c>
      <c r="F122" s="10">
        <f>IFERROR(VLOOKUP(A122,W:AB,5,0),0)</f>
        <v>0</v>
      </c>
      <c r="G122" s="10">
        <f t="shared" si="20"/>
        <v>0</v>
      </c>
      <c r="I122" s="22"/>
      <c r="J122" s="23"/>
      <c r="K122" s="22"/>
      <c r="L122" s="29">
        <v>2</v>
      </c>
      <c r="M122" s="29"/>
      <c r="N122" s="29">
        <v>11</v>
      </c>
      <c r="P122" s="3"/>
      <c r="Q122" s="3"/>
      <c r="R122" s="3"/>
      <c r="S122" s="29">
        <v>2</v>
      </c>
      <c r="T122" s="29"/>
      <c r="U122" s="29">
        <v>11</v>
      </c>
      <c r="W122" s="3"/>
      <c r="X122" s="3"/>
      <c r="Y122" s="3"/>
      <c r="Z122" s="3">
        <v>2</v>
      </c>
      <c r="AA122" s="3"/>
      <c r="AB122" s="34">
        <v>4</v>
      </c>
    </row>
    <row r="123" spans="1:28" x14ac:dyDescent="0.35">
      <c r="A123" s="21"/>
      <c r="B123" s="2"/>
      <c r="C123" s="21"/>
      <c r="D123" s="10">
        <f t="shared" si="18"/>
        <v>0</v>
      </c>
      <c r="E123" s="10">
        <f t="shared" si="19"/>
        <v>0</v>
      </c>
      <c r="F123" s="10">
        <f>IFERROR(VLOOKUP(A123,W:AB,5,0),0)</f>
        <v>0</v>
      </c>
      <c r="G123" s="10">
        <f t="shared" si="20"/>
        <v>0</v>
      </c>
      <c r="I123" s="21"/>
      <c r="J123" s="2"/>
      <c r="K123" s="21"/>
      <c r="L123" s="29">
        <v>3</v>
      </c>
      <c r="M123" s="29"/>
      <c r="N123" s="29">
        <v>10</v>
      </c>
      <c r="P123" s="3"/>
      <c r="Q123" s="3"/>
      <c r="R123" s="3"/>
      <c r="S123" s="29">
        <v>3</v>
      </c>
      <c r="T123" s="29"/>
      <c r="U123" s="29">
        <v>10</v>
      </c>
      <c r="W123" s="3"/>
      <c r="X123" s="3"/>
      <c r="Y123" s="3"/>
      <c r="Z123" s="3">
        <v>3</v>
      </c>
      <c r="AA123" s="3"/>
      <c r="AB123" s="34">
        <v>2</v>
      </c>
    </row>
    <row r="124" spans="1:28" x14ac:dyDescent="0.35">
      <c r="A124" s="22"/>
      <c r="B124" s="23"/>
      <c r="C124" s="22"/>
      <c r="D124" s="10">
        <f t="shared" si="18"/>
        <v>0</v>
      </c>
      <c r="E124" s="10">
        <f t="shared" si="19"/>
        <v>0</v>
      </c>
      <c r="F124" s="10">
        <f>IFERROR(VLOOKUP(A124,W:AB,5,0),0)</f>
        <v>0</v>
      </c>
      <c r="G124" s="10">
        <f t="shared" si="20"/>
        <v>0</v>
      </c>
      <c r="I124" s="22"/>
      <c r="J124" s="23"/>
      <c r="K124" s="22"/>
      <c r="L124" s="29">
        <v>4</v>
      </c>
      <c r="M124" s="29"/>
      <c r="N124" s="29">
        <v>9</v>
      </c>
      <c r="P124" s="3"/>
      <c r="Q124" s="3"/>
      <c r="R124" s="3"/>
      <c r="S124" s="29">
        <v>4</v>
      </c>
      <c r="T124" s="29"/>
      <c r="U124" s="29">
        <v>9</v>
      </c>
      <c r="W124" s="3"/>
      <c r="X124" s="3"/>
      <c r="Y124" s="3"/>
      <c r="Z124" s="3">
        <v>4</v>
      </c>
      <c r="AA124" s="3"/>
      <c r="AB124" s="34"/>
    </row>
    <row r="125" spans="1:28" x14ac:dyDescent="0.35">
      <c r="A125" s="21"/>
      <c r="B125" s="2"/>
      <c r="C125" s="21"/>
      <c r="D125" s="10">
        <f t="shared" si="18"/>
        <v>0</v>
      </c>
      <c r="E125" s="10">
        <f t="shared" si="19"/>
        <v>0</v>
      </c>
      <c r="F125" s="10">
        <f>IFERROR(VLOOKUP(A125,W:AB,5,0),0)</f>
        <v>0</v>
      </c>
      <c r="G125" s="10">
        <f t="shared" si="20"/>
        <v>0</v>
      </c>
      <c r="I125" s="21"/>
      <c r="J125" s="2"/>
      <c r="K125" s="21"/>
      <c r="L125" s="29">
        <v>5</v>
      </c>
      <c r="M125" s="29"/>
      <c r="N125" s="29">
        <v>8</v>
      </c>
      <c r="P125" s="3"/>
      <c r="Q125" s="3"/>
      <c r="R125" s="3"/>
      <c r="S125" s="29">
        <v>5</v>
      </c>
      <c r="T125" s="29"/>
      <c r="U125" s="29">
        <v>8</v>
      </c>
      <c r="W125" s="3"/>
      <c r="X125" s="3"/>
      <c r="Y125" s="3"/>
      <c r="Z125" s="3">
        <v>5</v>
      </c>
      <c r="AA125" s="3"/>
      <c r="AB125" s="34"/>
    </row>
    <row r="126" spans="1:28" x14ac:dyDescent="0.35">
      <c r="A126" s="22"/>
      <c r="B126" s="23"/>
      <c r="C126" s="22"/>
      <c r="D126" s="10">
        <f t="shared" si="18"/>
        <v>0</v>
      </c>
      <c r="E126" s="10">
        <f t="shared" si="19"/>
        <v>0</v>
      </c>
      <c r="F126" s="10">
        <f>IFERROR(VLOOKUP(A126,W:AB,5,0),0)</f>
        <v>0</v>
      </c>
      <c r="G126" s="10">
        <f t="shared" si="20"/>
        <v>0</v>
      </c>
      <c r="I126" s="22"/>
      <c r="J126" s="23"/>
      <c r="K126" s="22"/>
      <c r="L126" s="29">
        <v>6</v>
      </c>
      <c r="M126" s="29"/>
      <c r="N126" s="29">
        <v>7</v>
      </c>
      <c r="P126" s="3"/>
      <c r="Q126" s="3"/>
      <c r="R126" s="3"/>
      <c r="S126" s="29">
        <v>6</v>
      </c>
      <c r="T126" s="29"/>
      <c r="U126" s="29">
        <v>7</v>
      </c>
      <c r="W126" s="3"/>
      <c r="X126" s="3"/>
      <c r="Y126" s="3"/>
      <c r="Z126" s="3">
        <v>6</v>
      </c>
      <c r="AA126" s="3"/>
      <c r="AB126" s="34"/>
    </row>
    <row r="127" spans="1:28" x14ac:dyDescent="0.35">
      <c r="A127" s="21"/>
      <c r="B127" s="2"/>
      <c r="C127" s="21"/>
      <c r="D127" s="10">
        <f t="shared" si="18"/>
        <v>0</v>
      </c>
      <c r="E127" s="10">
        <f t="shared" si="19"/>
        <v>0</v>
      </c>
      <c r="F127" s="10">
        <f>IFERROR(VLOOKUP(A127,W:AB,5,0),0)</f>
        <v>0</v>
      </c>
      <c r="G127" s="10">
        <f t="shared" si="20"/>
        <v>0</v>
      </c>
      <c r="I127" s="21"/>
      <c r="J127" s="2"/>
      <c r="K127" s="21"/>
      <c r="L127" s="29">
        <v>7</v>
      </c>
      <c r="M127" s="29"/>
      <c r="N127" s="29">
        <v>6</v>
      </c>
      <c r="P127" s="3"/>
      <c r="Q127" s="3"/>
      <c r="R127" s="3"/>
      <c r="S127" s="29">
        <v>7</v>
      </c>
      <c r="T127" s="29"/>
      <c r="U127" s="29">
        <v>6</v>
      </c>
      <c r="W127" s="3"/>
      <c r="X127" s="3"/>
      <c r="Y127" s="3"/>
      <c r="Z127" s="3"/>
      <c r="AA127" s="3"/>
      <c r="AB127" s="34"/>
    </row>
    <row r="128" spans="1:28" x14ac:dyDescent="0.35">
      <c r="A128" s="22"/>
      <c r="B128" s="23"/>
      <c r="C128" s="22"/>
      <c r="D128" s="10">
        <f t="shared" si="18"/>
        <v>0</v>
      </c>
      <c r="E128" s="10">
        <f t="shared" si="19"/>
        <v>0</v>
      </c>
      <c r="F128" s="10">
        <f>IFERROR(VLOOKUP(A128,W:AB,5,0),0)</f>
        <v>0</v>
      </c>
      <c r="G128" s="10">
        <f t="shared" si="20"/>
        <v>0</v>
      </c>
      <c r="I128" s="22"/>
      <c r="J128" s="23"/>
      <c r="K128" s="22"/>
      <c r="L128" s="29">
        <v>8</v>
      </c>
      <c r="M128" s="29"/>
      <c r="N128" s="29">
        <v>5</v>
      </c>
      <c r="P128" s="3"/>
      <c r="Q128" s="3"/>
      <c r="R128" s="3"/>
      <c r="S128" s="29">
        <v>8</v>
      </c>
      <c r="T128" s="29"/>
      <c r="U128" s="29">
        <v>5</v>
      </c>
      <c r="W128" s="3"/>
      <c r="X128" s="3"/>
      <c r="Y128" s="3"/>
      <c r="Z128" s="3"/>
      <c r="AA128" s="3"/>
      <c r="AB128" s="34"/>
    </row>
    <row r="129" spans="1:28" x14ac:dyDescent="0.35">
      <c r="A129" s="21"/>
      <c r="B129" s="2"/>
      <c r="C129" s="21"/>
      <c r="D129" s="10">
        <f t="shared" si="18"/>
        <v>0</v>
      </c>
      <c r="E129" s="10">
        <f t="shared" si="19"/>
        <v>0</v>
      </c>
      <c r="F129" s="10">
        <f>IFERROR(VLOOKUP(A129,W:AB,5,0),0)</f>
        <v>0</v>
      </c>
      <c r="G129" s="10">
        <f t="shared" si="20"/>
        <v>0</v>
      </c>
      <c r="I129" s="21"/>
      <c r="J129" s="2"/>
      <c r="K129" s="21"/>
      <c r="L129" s="29">
        <v>9</v>
      </c>
      <c r="M129" s="29"/>
      <c r="N129" s="29">
        <v>4</v>
      </c>
      <c r="P129" s="3"/>
      <c r="Q129" s="3"/>
      <c r="R129" s="3"/>
      <c r="S129" s="29">
        <v>9</v>
      </c>
      <c r="T129" s="29"/>
      <c r="U129" s="29">
        <v>4</v>
      </c>
      <c r="W129" s="3"/>
      <c r="X129" s="3"/>
      <c r="Y129" s="3"/>
      <c r="Z129" s="3"/>
      <c r="AA129" s="3"/>
      <c r="AB129" s="34"/>
    </row>
    <row r="130" spans="1:28" x14ac:dyDescent="0.35">
      <c r="A130" s="10"/>
      <c r="B130" s="10"/>
      <c r="C130" s="10"/>
      <c r="D130" s="10">
        <f t="shared" si="18"/>
        <v>0</v>
      </c>
      <c r="E130" s="10">
        <f t="shared" si="19"/>
        <v>0</v>
      </c>
      <c r="F130" s="10">
        <f>IFERROR(VLOOKUP(A130,W:AB,5,0),0)</f>
        <v>0</v>
      </c>
      <c r="G130" s="10">
        <f t="shared" si="20"/>
        <v>0</v>
      </c>
      <c r="I130" s="10"/>
      <c r="J130" s="10"/>
      <c r="K130" s="10"/>
      <c r="L130" s="29">
        <v>10</v>
      </c>
      <c r="M130" s="29"/>
      <c r="N130" s="29">
        <v>3</v>
      </c>
      <c r="P130" s="29"/>
      <c r="Q130" s="29"/>
      <c r="R130" s="29"/>
      <c r="S130" s="29">
        <v>10</v>
      </c>
      <c r="T130" s="29"/>
      <c r="U130" s="29">
        <v>3</v>
      </c>
      <c r="W130" s="3"/>
      <c r="X130" s="3"/>
      <c r="Y130" s="3"/>
      <c r="Z130" s="3"/>
      <c r="AA130" s="3"/>
      <c r="AB130" s="34"/>
    </row>
    <row r="131" spans="1:28" x14ac:dyDescent="0.35">
      <c r="A131" s="10"/>
      <c r="B131" s="10"/>
      <c r="C131" s="10"/>
      <c r="D131" s="10">
        <f t="shared" si="18"/>
        <v>0</v>
      </c>
      <c r="E131" s="10">
        <f t="shared" si="19"/>
        <v>0</v>
      </c>
      <c r="F131" s="10">
        <f>IFERROR(VLOOKUP(A131,W:AB,5,0),0)</f>
        <v>0</v>
      </c>
      <c r="G131" s="10">
        <f t="shared" si="20"/>
        <v>0</v>
      </c>
      <c r="I131" s="10"/>
      <c r="J131" s="10"/>
      <c r="K131" s="10"/>
      <c r="L131" s="29">
        <v>11</v>
      </c>
      <c r="M131" s="29"/>
      <c r="N131" s="29">
        <v>2</v>
      </c>
      <c r="P131" s="79"/>
      <c r="Q131" s="79"/>
      <c r="R131" s="79"/>
      <c r="S131" s="79">
        <v>11</v>
      </c>
      <c r="T131" s="79"/>
      <c r="U131" s="79">
        <v>2</v>
      </c>
      <c r="W131" s="29"/>
      <c r="X131" s="29"/>
      <c r="Y131" s="29"/>
      <c r="Z131" s="29"/>
      <c r="AA131" s="29"/>
      <c r="AB131" s="33"/>
    </row>
    <row r="132" spans="1:28" x14ac:dyDescent="0.35">
      <c r="A132" s="10"/>
      <c r="B132" s="10"/>
      <c r="C132" s="10"/>
      <c r="D132" s="10">
        <f t="shared" si="18"/>
        <v>0</v>
      </c>
      <c r="E132" s="10">
        <f t="shared" si="19"/>
        <v>0</v>
      </c>
      <c r="F132" s="10">
        <f>IFERROR(VLOOKUP(A132,W:AB,5,0),0)</f>
        <v>0</v>
      </c>
      <c r="G132" s="10">
        <f t="shared" si="20"/>
        <v>0</v>
      </c>
      <c r="I132" s="10"/>
      <c r="J132" s="10"/>
      <c r="K132" s="10"/>
      <c r="L132" s="29">
        <v>12</v>
      </c>
      <c r="M132" s="29"/>
      <c r="N132" s="29">
        <v>1</v>
      </c>
      <c r="P132" s="29"/>
      <c r="Q132" s="29"/>
      <c r="R132" s="29"/>
      <c r="S132" s="29">
        <v>12</v>
      </c>
      <c r="T132" s="29"/>
      <c r="U132" s="29">
        <v>1</v>
      </c>
      <c r="W132" s="29"/>
      <c r="X132" s="29"/>
      <c r="Y132" s="29"/>
      <c r="Z132" s="29"/>
      <c r="AA132" s="29"/>
      <c r="AB132" s="33"/>
    </row>
    <row r="139" spans="1:28" ht="15.75" customHeight="1" x14ac:dyDescent="0.35">
      <c r="A139" s="118" t="s">
        <v>37</v>
      </c>
      <c r="B139" s="118"/>
      <c r="C139" s="118"/>
      <c r="D139" s="118"/>
      <c r="E139" s="118"/>
      <c r="F139" s="118"/>
      <c r="G139" s="118"/>
      <c r="I139" s="119" t="s">
        <v>23</v>
      </c>
      <c r="J139" s="120"/>
      <c r="K139" s="120"/>
      <c r="L139" s="120"/>
      <c r="M139" s="120"/>
      <c r="N139" s="121"/>
      <c r="O139" s="65"/>
      <c r="P139" s="135" t="s">
        <v>24</v>
      </c>
      <c r="Q139" s="136"/>
      <c r="R139" s="136"/>
      <c r="S139" s="136"/>
      <c r="T139" s="136"/>
      <c r="U139" s="136"/>
      <c r="W139" s="137" t="s">
        <v>32</v>
      </c>
      <c r="X139" s="137"/>
      <c r="Y139" s="137"/>
      <c r="Z139" s="137"/>
      <c r="AA139" s="137"/>
      <c r="AB139" s="137"/>
    </row>
    <row r="140" spans="1:28" ht="15.75" customHeight="1" x14ac:dyDescent="0.35">
      <c r="A140" s="118"/>
      <c r="B140" s="118"/>
      <c r="C140" s="118"/>
      <c r="D140" s="118"/>
      <c r="E140" s="118"/>
      <c r="F140" s="118"/>
      <c r="G140" s="118"/>
      <c r="I140" s="122"/>
      <c r="J140" s="122"/>
      <c r="K140" s="122"/>
      <c r="L140" s="122"/>
      <c r="M140" s="122"/>
      <c r="N140" s="123"/>
      <c r="O140" s="65"/>
      <c r="P140" s="136"/>
      <c r="Q140" s="136"/>
      <c r="R140" s="136"/>
      <c r="S140" s="136"/>
      <c r="T140" s="136"/>
      <c r="U140" s="136"/>
      <c r="W140" s="137"/>
      <c r="X140" s="137"/>
      <c r="Y140" s="137"/>
      <c r="Z140" s="137"/>
      <c r="AA140" s="137"/>
      <c r="AB140" s="137"/>
    </row>
    <row r="141" spans="1:28" ht="25.2" x14ac:dyDescent="0.35">
      <c r="A141" s="5" t="s">
        <v>11</v>
      </c>
      <c r="B141" s="5"/>
      <c r="C141" s="5" t="s">
        <v>10</v>
      </c>
      <c r="D141" s="6" t="s">
        <v>23</v>
      </c>
      <c r="E141" s="7" t="s">
        <v>24</v>
      </c>
      <c r="F141" s="8" t="s">
        <v>25</v>
      </c>
      <c r="G141" s="9" t="s">
        <v>28</v>
      </c>
      <c r="I141" s="11" t="s">
        <v>11</v>
      </c>
      <c r="J141" s="11" t="s">
        <v>30</v>
      </c>
      <c r="K141" s="11" t="s">
        <v>31</v>
      </c>
      <c r="L141" s="30" t="s">
        <v>0</v>
      </c>
      <c r="M141" s="30" t="s">
        <v>5</v>
      </c>
      <c r="N141" s="66" t="s">
        <v>64</v>
      </c>
      <c r="O141" s="67"/>
      <c r="P141" s="68" t="s">
        <v>11</v>
      </c>
      <c r="Q141" s="68" t="s">
        <v>30</v>
      </c>
      <c r="R141" s="68" t="s">
        <v>10</v>
      </c>
      <c r="S141" s="30" t="s">
        <v>0</v>
      </c>
      <c r="T141" s="66" t="s">
        <v>5</v>
      </c>
      <c r="U141" s="66" t="s">
        <v>64</v>
      </c>
      <c r="W141" s="68" t="s">
        <v>11</v>
      </c>
      <c r="X141" s="68" t="s">
        <v>30</v>
      </c>
      <c r="Y141" s="68" t="s">
        <v>10</v>
      </c>
      <c r="Z141" s="30" t="s">
        <v>0</v>
      </c>
      <c r="AA141" s="66" t="s">
        <v>5</v>
      </c>
      <c r="AB141" s="66" t="s">
        <v>64</v>
      </c>
    </row>
    <row r="142" spans="1:28" x14ac:dyDescent="0.35">
      <c r="A142" s="60" t="s">
        <v>65</v>
      </c>
      <c r="B142" s="59">
        <v>719</v>
      </c>
      <c r="C142" s="60" t="s">
        <v>66</v>
      </c>
      <c r="D142" s="10">
        <f t="shared" ref="D142:D156" si="21">IFERROR(VLOOKUP(A142,I:N,5,0),0)</f>
        <v>12</v>
      </c>
      <c r="E142" s="10">
        <f t="shared" ref="E142:E156" si="22">IFERROR(VLOOKUP(A142,P:U,5,0),0)</f>
        <v>12</v>
      </c>
      <c r="F142" s="10">
        <f>IFERROR(VLOOKUP(A142,W:AB,5,0),0)</f>
        <v>9</v>
      </c>
      <c r="G142" s="10">
        <f t="shared" ref="G142:G156" si="23">D142+E142+F142</f>
        <v>33</v>
      </c>
      <c r="I142" s="60" t="s">
        <v>65</v>
      </c>
      <c r="J142" s="59">
        <v>719</v>
      </c>
      <c r="K142" s="60" t="s">
        <v>66</v>
      </c>
      <c r="L142" s="80">
        <v>1</v>
      </c>
      <c r="M142" s="80">
        <v>12</v>
      </c>
      <c r="N142" s="80" t="s">
        <v>59</v>
      </c>
      <c r="O142" s="67"/>
      <c r="P142" s="58" t="s">
        <v>65</v>
      </c>
      <c r="Q142" s="58">
        <v>719</v>
      </c>
      <c r="R142" s="58" t="s">
        <v>66</v>
      </c>
      <c r="S142" s="80">
        <v>1</v>
      </c>
      <c r="T142" s="80">
        <v>12</v>
      </c>
      <c r="U142" s="80" t="s">
        <v>59</v>
      </c>
      <c r="W142" s="58" t="s">
        <v>78</v>
      </c>
      <c r="X142" s="58">
        <v>836</v>
      </c>
      <c r="Y142" s="58" t="s">
        <v>8</v>
      </c>
      <c r="Z142" s="80">
        <v>1</v>
      </c>
      <c r="AA142" s="80">
        <v>12</v>
      </c>
      <c r="AB142" s="80" t="s">
        <v>59</v>
      </c>
    </row>
    <row r="143" spans="1:28" x14ac:dyDescent="0.35">
      <c r="A143" s="60" t="s">
        <v>69</v>
      </c>
      <c r="B143" s="59">
        <v>738</v>
      </c>
      <c r="C143" s="60" t="s">
        <v>70</v>
      </c>
      <c r="D143" s="10">
        <f t="shared" si="21"/>
        <v>10</v>
      </c>
      <c r="E143" s="10">
        <f t="shared" si="22"/>
        <v>10</v>
      </c>
      <c r="F143" s="10">
        <f>IFERROR(VLOOKUP(A143,W:AB,5,0),0)</f>
        <v>11</v>
      </c>
      <c r="G143" s="10">
        <f t="shared" si="23"/>
        <v>31</v>
      </c>
      <c r="I143" s="62" t="s">
        <v>67</v>
      </c>
      <c r="J143" s="63">
        <v>702</v>
      </c>
      <c r="K143" s="62" t="s">
        <v>68</v>
      </c>
      <c r="L143" s="80">
        <v>2</v>
      </c>
      <c r="M143" s="80">
        <v>11</v>
      </c>
      <c r="N143" s="80" t="s">
        <v>60</v>
      </c>
      <c r="P143" s="58" t="s">
        <v>78</v>
      </c>
      <c r="Q143" s="58">
        <v>836</v>
      </c>
      <c r="R143" s="58" t="s">
        <v>8</v>
      </c>
      <c r="S143" s="80">
        <v>2</v>
      </c>
      <c r="T143" s="80">
        <v>11</v>
      </c>
      <c r="U143" s="80" t="s">
        <v>60</v>
      </c>
      <c r="W143" s="58" t="s">
        <v>69</v>
      </c>
      <c r="X143" s="58">
        <v>738</v>
      </c>
      <c r="Y143" s="58" t="s">
        <v>70</v>
      </c>
      <c r="Z143" s="80">
        <v>2</v>
      </c>
      <c r="AA143" s="80">
        <v>11</v>
      </c>
      <c r="AB143" s="80" t="s">
        <v>60</v>
      </c>
    </row>
    <row r="144" spans="1:28" x14ac:dyDescent="0.35">
      <c r="A144" s="60" t="s">
        <v>78</v>
      </c>
      <c r="B144" s="59">
        <v>836</v>
      </c>
      <c r="C144" s="60" t="s">
        <v>8</v>
      </c>
      <c r="D144" s="10">
        <f t="shared" si="21"/>
        <v>4</v>
      </c>
      <c r="E144" s="10">
        <f t="shared" si="22"/>
        <v>11</v>
      </c>
      <c r="F144" s="10">
        <f>IFERROR(VLOOKUP(A144,W:AB,5,0),0)</f>
        <v>12</v>
      </c>
      <c r="G144" s="10">
        <f t="shared" si="23"/>
        <v>27</v>
      </c>
      <c r="I144" s="60" t="s">
        <v>69</v>
      </c>
      <c r="J144" s="59">
        <v>738</v>
      </c>
      <c r="K144" s="60" t="s">
        <v>70</v>
      </c>
      <c r="L144" s="80">
        <v>3</v>
      </c>
      <c r="M144" s="80">
        <v>10</v>
      </c>
      <c r="N144" s="80" t="s">
        <v>60</v>
      </c>
      <c r="P144" s="58" t="s">
        <v>69</v>
      </c>
      <c r="Q144" s="58">
        <v>738</v>
      </c>
      <c r="R144" s="58" t="s">
        <v>70</v>
      </c>
      <c r="S144" s="80">
        <v>3</v>
      </c>
      <c r="T144" s="80">
        <v>10</v>
      </c>
      <c r="U144" s="80" t="s">
        <v>60</v>
      </c>
      <c r="W144" s="58" t="s">
        <v>75</v>
      </c>
      <c r="X144" s="58">
        <v>590</v>
      </c>
      <c r="Y144" s="58" t="s">
        <v>16</v>
      </c>
      <c r="Z144" s="80">
        <v>3</v>
      </c>
      <c r="AA144" s="80">
        <v>10</v>
      </c>
      <c r="AB144" s="80" t="s">
        <v>60</v>
      </c>
    </row>
    <row r="145" spans="1:28" x14ac:dyDescent="0.35">
      <c r="A145" s="60" t="s">
        <v>67</v>
      </c>
      <c r="B145" s="59">
        <v>702</v>
      </c>
      <c r="C145" s="60" t="s">
        <v>68</v>
      </c>
      <c r="D145" s="10">
        <f t="shared" si="21"/>
        <v>11</v>
      </c>
      <c r="E145" s="10">
        <f t="shared" si="22"/>
        <v>8</v>
      </c>
      <c r="F145" s="10">
        <f>IFERROR(VLOOKUP(A145,W:AB,5,0),0)</f>
        <v>6</v>
      </c>
      <c r="G145" s="10">
        <f t="shared" si="23"/>
        <v>25</v>
      </c>
      <c r="I145" s="62" t="s">
        <v>71</v>
      </c>
      <c r="J145" s="63">
        <v>607</v>
      </c>
      <c r="K145" s="62" t="s">
        <v>72</v>
      </c>
      <c r="L145" s="80">
        <v>4</v>
      </c>
      <c r="M145" s="80">
        <v>9</v>
      </c>
      <c r="N145" s="80" t="s">
        <v>61</v>
      </c>
      <c r="P145" s="58" t="s">
        <v>146</v>
      </c>
      <c r="Q145" s="58">
        <v>520</v>
      </c>
      <c r="R145" s="58" t="s">
        <v>147</v>
      </c>
      <c r="S145" s="80">
        <v>4</v>
      </c>
      <c r="T145" s="80">
        <v>9</v>
      </c>
      <c r="U145" s="80" t="s">
        <v>61</v>
      </c>
      <c r="W145" s="58" t="s">
        <v>65</v>
      </c>
      <c r="X145" s="58">
        <v>719</v>
      </c>
      <c r="Y145" s="58" t="s">
        <v>66</v>
      </c>
      <c r="Z145" s="80">
        <v>4</v>
      </c>
      <c r="AA145" s="80">
        <v>9</v>
      </c>
      <c r="AB145" s="80" t="s">
        <v>61</v>
      </c>
    </row>
    <row r="146" spans="1:28" x14ac:dyDescent="0.35">
      <c r="A146" s="60" t="s">
        <v>74</v>
      </c>
      <c r="B146" s="59">
        <v>611</v>
      </c>
      <c r="C146" s="60" t="s">
        <v>72</v>
      </c>
      <c r="D146" s="10">
        <f t="shared" si="21"/>
        <v>7</v>
      </c>
      <c r="E146" s="10">
        <f t="shared" si="22"/>
        <v>6</v>
      </c>
      <c r="F146" s="10">
        <f>IFERROR(VLOOKUP(A146,W:AB,5,0),0)</f>
        <v>7</v>
      </c>
      <c r="G146" s="10">
        <f t="shared" si="23"/>
        <v>20</v>
      </c>
      <c r="I146" s="60" t="s">
        <v>73</v>
      </c>
      <c r="J146" s="59">
        <v>704</v>
      </c>
      <c r="K146" s="60" t="s">
        <v>66</v>
      </c>
      <c r="L146" s="80">
        <v>5</v>
      </c>
      <c r="M146" s="80">
        <v>8</v>
      </c>
      <c r="N146" s="80" t="s">
        <v>61</v>
      </c>
      <c r="P146" s="58" t="s">
        <v>67</v>
      </c>
      <c r="Q146" s="58">
        <v>702</v>
      </c>
      <c r="R146" s="58" t="s">
        <v>68</v>
      </c>
      <c r="S146" s="80">
        <v>5</v>
      </c>
      <c r="T146" s="80">
        <v>8</v>
      </c>
      <c r="U146" s="80" t="s">
        <v>61</v>
      </c>
      <c r="W146" s="58" t="s">
        <v>73</v>
      </c>
      <c r="X146" s="58">
        <v>704</v>
      </c>
      <c r="Y146" s="58" t="s">
        <v>66</v>
      </c>
      <c r="Z146" s="80">
        <v>5</v>
      </c>
      <c r="AA146" s="80">
        <v>8</v>
      </c>
      <c r="AB146" s="80" t="s">
        <v>61</v>
      </c>
    </row>
    <row r="147" spans="1:28" x14ac:dyDescent="0.35">
      <c r="A147" s="60" t="s">
        <v>73</v>
      </c>
      <c r="B147" s="59">
        <v>704</v>
      </c>
      <c r="C147" s="60" t="s">
        <v>66</v>
      </c>
      <c r="D147" s="10">
        <f t="shared" si="21"/>
        <v>8</v>
      </c>
      <c r="E147" s="10">
        <f t="shared" si="22"/>
        <v>3</v>
      </c>
      <c r="F147" s="10">
        <f>IFERROR(VLOOKUP(A147,W:AB,5,0),0)</f>
        <v>8</v>
      </c>
      <c r="G147" s="10">
        <f t="shared" si="23"/>
        <v>19</v>
      </c>
      <c r="I147" s="62" t="s">
        <v>74</v>
      </c>
      <c r="J147" s="63">
        <v>611</v>
      </c>
      <c r="K147" s="62" t="s">
        <v>72</v>
      </c>
      <c r="L147" s="80">
        <v>6</v>
      </c>
      <c r="M147" s="80">
        <v>7</v>
      </c>
      <c r="N147" s="80">
        <v>7</v>
      </c>
      <c r="P147" s="58" t="s">
        <v>79</v>
      </c>
      <c r="Q147" s="58">
        <v>595</v>
      </c>
      <c r="R147" s="58" t="s">
        <v>16</v>
      </c>
      <c r="S147" s="80">
        <v>6</v>
      </c>
      <c r="T147" s="80">
        <v>7</v>
      </c>
      <c r="U147" s="80">
        <v>7</v>
      </c>
      <c r="W147" s="58" t="s">
        <v>74</v>
      </c>
      <c r="X147" s="58">
        <v>611</v>
      </c>
      <c r="Y147" s="58" t="s">
        <v>72</v>
      </c>
      <c r="Z147" s="80">
        <v>6</v>
      </c>
      <c r="AA147" s="80">
        <v>7</v>
      </c>
      <c r="AB147" s="80">
        <v>7</v>
      </c>
    </row>
    <row r="148" spans="1:28" x14ac:dyDescent="0.35">
      <c r="A148" s="60" t="s">
        <v>75</v>
      </c>
      <c r="B148" s="59">
        <v>590</v>
      </c>
      <c r="C148" s="60" t="s">
        <v>16</v>
      </c>
      <c r="D148" s="10">
        <f t="shared" si="21"/>
        <v>6</v>
      </c>
      <c r="E148" s="10">
        <f t="shared" si="22"/>
        <v>1</v>
      </c>
      <c r="F148" s="10">
        <f>IFERROR(VLOOKUP(A148,W:AB,5,0),0)</f>
        <v>10</v>
      </c>
      <c r="G148" s="10">
        <f t="shared" si="23"/>
        <v>17</v>
      </c>
      <c r="I148" s="60" t="s">
        <v>75</v>
      </c>
      <c r="J148" s="59">
        <v>590</v>
      </c>
      <c r="K148" s="60" t="s">
        <v>16</v>
      </c>
      <c r="L148" s="80">
        <v>7</v>
      </c>
      <c r="M148" s="80">
        <v>6</v>
      </c>
      <c r="N148" s="80">
        <v>6</v>
      </c>
      <c r="P148" s="58" t="s">
        <v>74</v>
      </c>
      <c r="Q148" s="58">
        <v>611</v>
      </c>
      <c r="R148" s="58" t="s">
        <v>72</v>
      </c>
      <c r="S148" s="80">
        <v>7</v>
      </c>
      <c r="T148" s="80">
        <v>6</v>
      </c>
      <c r="U148" s="80">
        <v>6</v>
      </c>
      <c r="W148" s="58" t="s">
        <v>67</v>
      </c>
      <c r="X148" s="58">
        <v>702</v>
      </c>
      <c r="Y148" s="58" t="s">
        <v>68</v>
      </c>
      <c r="Z148" s="80">
        <v>7</v>
      </c>
      <c r="AA148" s="80">
        <v>6</v>
      </c>
      <c r="AB148" s="80">
        <v>6</v>
      </c>
    </row>
    <row r="149" spans="1:28" x14ac:dyDescent="0.35">
      <c r="A149" s="60" t="s">
        <v>71</v>
      </c>
      <c r="B149" s="59">
        <v>607</v>
      </c>
      <c r="C149" s="60" t="s">
        <v>72</v>
      </c>
      <c r="D149" s="10">
        <f t="shared" si="21"/>
        <v>9</v>
      </c>
      <c r="E149" s="10">
        <f t="shared" si="22"/>
        <v>5</v>
      </c>
      <c r="F149" s="10">
        <f>IFERROR(VLOOKUP(A149,W:AB,5,0),0)</f>
        <v>1</v>
      </c>
      <c r="G149" s="10">
        <f t="shared" si="23"/>
        <v>15</v>
      </c>
      <c r="I149" s="62" t="s">
        <v>76</v>
      </c>
      <c r="J149" s="63">
        <v>532</v>
      </c>
      <c r="K149" s="62" t="s">
        <v>77</v>
      </c>
      <c r="L149" s="80">
        <v>8</v>
      </c>
      <c r="M149" s="80">
        <v>5</v>
      </c>
      <c r="N149" s="80">
        <v>5</v>
      </c>
      <c r="P149" s="58" t="s">
        <v>71</v>
      </c>
      <c r="Q149" s="58">
        <v>607</v>
      </c>
      <c r="R149" s="58" t="s">
        <v>72</v>
      </c>
      <c r="S149" s="80">
        <v>8</v>
      </c>
      <c r="T149" s="80">
        <v>5</v>
      </c>
      <c r="U149" s="80">
        <v>5</v>
      </c>
      <c r="W149" s="58" t="s">
        <v>81</v>
      </c>
      <c r="X149" s="58">
        <v>701</v>
      </c>
      <c r="Y149" s="58" t="s">
        <v>68</v>
      </c>
      <c r="Z149" s="80">
        <v>8</v>
      </c>
      <c r="AA149" s="80">
        <v>5</v>
      </c>
      <c r="AB149" s="80">
        <v>5</v>
      </c>
    </row>
    <row r="150" spans="1:28" x14ac:dyDescent="0.35">
      <c r="A150" s="60" t="s">
        <v>79</v>
      </c>
      <c r="B150" s="59">
        <v>595</v>
      </c>
      <c r="C150" s="60" t="s">
        <v>16</v>
      </c>
      <c r="D150" s="10">
        <f t="shared" si="21"/>
        <v>3</v>
      </c>
      <c r="E150" s="10">
        <f t="shared" si="22"/>
        <v>7</v>
      </c>
      <c r="F150" s="10">
        <f>IFERROR(VLOOKUP(A150,W:AB,5,0),0)</f>
        <v>4</v>
      </c>
      <c r="G150" s="10">
        <f t="shared" si="23"/>
        <v>14</v>
      </c>
      <c r="I150" s="60" t="s">
        <v>78</v>
      </c>
      <c r="J150" s="59">
        <v>836</v>
      </c>
      <c r="K150" s="60" t="s">
        <v>8</v>
      </c>
      <c r="L150" s="80">
        <v>9</v>
      </c>
      <c r="M150" s="80">
        <v>4</v>
      </c>
      <c r="N150" s="80">
        <v>4</v>
      </c>
      <c r="P150" s="58" t="s">
        <v>81</v>
      </c>
      <c r="Q150" s="58">
        <v>701</v>
      </c>
      <c r="R150" s="58" t="s">
        <v>68</v>
      </c>
      <c r="S150" s="80">
        <v>9</v>
      </c>
      <c r="T150" s="80">
        <v>4</v>
      </c>
      <c r="U150" s="80">
        <v>4</v>
      </c>
      <c r="W150" s="58" t="s">
        <v>79</v>
      </c>
      <c r="X150" s="58">
        <v>595</v>
      </c>
      <c r="Y150" s="58" t="s">
        <v>16</v>
      </c>
      <c r="Z150" s="80">
        <v>9</v>
      </c>
      <c r="AA150" s="80">
        <v>4</v>
      </c>
      <c r="AB150" s="80">
        <v>4</v>
      </c>
    </row>
    <row r="151" spans="1:28" x14ac:dyDescent="0.35">
      <c r="A151" s="60" t="s">
        <v>81</v>
      </c>
      <c r="B151" s="59">
        <v>701</v>
      </c>
      <c r="C151" s="60" t="s">
        <v>68</v>
      </c>
      <c r="D151" s="10">
        <f t="shared" si="21"/>
        <v>1</v>
      </c>
      <c r="E151" s="10">
        <f t="shared" si="22"/>
        <v>4</v>
      </c>
      <c r="F151" s="10">
        <f>IFERROR(VLOOKUP(A151,W:AB,5,0),0)</f>
        <v>5</v>
      </c>
      <c r="G151" s="10">
        <f t="shared" si="23"/>
        <v>10</v>
      </c>
      <c r="I151" s="62" t="s">
        <v>79</v>
      </c>
      <c r="J151" s="63">
        <v>595</v>
      </c>
      <c r="K151" s="62" t="s">
        <v>16</v>
      </c>
      <c r="L151" s="80">
        <v>10</v>
      </c>
      <c r="M151" s="80">
        <v>3</v>
      </c>
      <c r="N151" s="80">
        <v>3</v>
      </c>
      <c r="P151" s="58" t="s">
        <v>73</v>
      </c>
      <c r="Q151" s="58">
        <v>704</v>
      </c>
      <c r="R151" s="58" t="s">
        <v>66</v>
      </c>
      <c r="S151" s="80">
        <v>10</v>
      </c>
      <c r="T151" s="80">
        <v>3</v>
      </c>
      <c r="U151" s="80">
        <v>3</v>
      </c>
      <c r="W151" s="58" t="s">
        <v>148</v>
      </c>
      <c r="X151" s="58">
        <v>794</v>
      </c>
      <c r="Y151" s="58" t="s">
        <v>3</v>
      </c>
      <c r="Z151" s="80">
        <v>10</v>
      </c>
      <c r="AA151" s="80">
        <v>3</v>
      </c>
      <c r="AB151" s="80">
        <v>3</v>
      </c>
    </row>
    <row r="152" spans="1:28" x14ac:dyDescent="0.35">
      <c r="A152" s="115" t="s">
        <v>146</v>
      </c>
      <c r="B152" s="115">
        <v>520</v>
      </c>
      <c r="C152" s="115" t="s">
        <v>147</v>
      </c>
      <c r="D152" s="10">
        <f t="shared" si="21"/>
        <v>0</v>
      </c>
      <c r="E152" s="10">
        <f t="shared" si="22"/>
        <v>9</v>
      </c>
      <c r="F152" s="10">
        <f>IFERROR(VLOOKUP(A152,W:AB,5,0),0)</f>
        <v>0</v>
      </c>
      <c r="G152" s="10">
        <f t="shared" si="23"/>
        <v>9</v>
      </c>
      <c r="I152" s="60" t="s">
        <v>80</v>
      </c>
      <c r="J152" s="59">
        <v>645</v>
      </c>
      <c r="K152" s="60" t="s">
        <v>21</v>
      </c>
      <c r="L152" s="80">
        <v>11</v>
      </c>
      <c r="M152" s="80">
        <v>2</v>
      </c>
      <c r="N152" s="80">
        <v>2</v>
      </c>
      <c r="P152" s="58" t="s">
        <v>148</v>
      </c>
      <c r="Q152" s="58">
        <v>794</v>
      </c>
      <c r="R152" s="58" t="s">
        <v>3</v>
      </c>
      <c r="S152" s="80">
        <v>11</v>
      </c>
      <c r="T152" s="80">
        <v>2</v>
      </c>
      <c r="U152" s="80">
        <v>2</v>
      </c>
      <c r="W152" s="58" t="s">
        <v>149</v>
      </c>
      <c r="X152" s="58">
        <v>658</v>
      </c>
      <c r="Y152" s="58" t="s">
        <v>21</v>
      </c>
      <c r="Z152" s="80">
        <v>11</v>
      </c>
      <c r="AA152" s="80">
        <v>2</v>
      </c>
      <c r="AB152" s="80">
        <v>2</v>
      </c>
    </row>
    <row r="153" spans="1:28" x14ac:dyDescent="0.35">
      <c r="A153" s="60" t="s">
        <v>148</v>
      </c>
      <c r="B153" s="59">
        <v>794</v>
      </c>
      <c r="C153" s="60" t="s">
        <v>3</v>
      </c>
      <c r="D153" s="10">
        <f t="shared" si="21"/>
        <v>0</v>
      </c>
      <c r="E153" s="10">
        <f t="shared" si="22"/>
        <v>2</v>
      </c>
      <c r="F153" s="10">
        <f>IFERROR(VLOOKUP(A153,W:AB,5,0),0)</f>
        <v>3</v>
      </c>
      <c r="G153" s="10">
        <f t="shared" si="23"/>
        <v>5</v>
      </c>
      <c r="I153" s="62" t="s">
        <v>81</v>
      </c>
      <c r="J153" s="63">
        <v>701</v>
      </c>
      <c r="K153" s="62" t="s">
        <v>68</v>
      </c>
      <c r="L153" s="80">
        <v>12</v>
      </c>
      <c r="M153" s="80">
        <v>1</v>
      </c>
      <c r="N153" s="80">
        <v>1</v>
      </c>
      <c r="P153" s="58" t="s">
        <v>75</v>
      </c>
      <c r="Q153" s="58">
        <v>590</v>
      </c>
      <c r="R153" s="58" t="s">
        <v>16</v>
      </c>
      <c r="S153" s="80">
        <v>12</v>
      </c>
      <c r="T153" s="80">
        <v>1</v>
      </c>
      <c r="U153" s="80">
        <v>1</v>
      </c>
      <c r="W153" s="58" t="s">
        <v>71</v>
      </c>
      <c r="X153" s="58">
        <v>607</v>
      </c>
      <c r="Y153" s="58" t="s">
        <v>72</v>
      </c>
      <c r="Z153" s="80">
        <v>12</v>
      </c>
      <c r="AA153" s="80">
        <v>1</v>
      </c>
      <c r="AB153" s="80">
        <v>1</v>
      </c>
    </row>
    <row r="154" spans="1:28" x14ac:dyDescent="0.35">
      <c r="A154" s="60" t="s">
        <v>76</v>
      </c>
      <c r="B154" s="59">
        <v>532</v>
      </c>
      <c r="C154" s="60" t="s">
        <v>77</v>
      </c>
      <c r="D154" s="10">
        <f t="shared" si="21"/>
        <v>5</v>
      </c>
      <c r="E154" s="10">
        <f t="shared" si="22"/>
        <v>0</v>
      </c>
      <c r="F154" s="10">
        <f>IFERROR(VLOOKUP(A154,W:AB,5,0),0)</f>
        <v>0</v>
      </c>
      <c r="G154" s="10">
        <f t="shared" si="23"/>
        <v>5</v>
      </c>
      <c r="I154" s="61"/>
      <c r="J154" s="61"/>
      <c r="K154" s="61"/>
      <c r="L154" s="80"/>
      <c r="M154" s="80"/>
      <c r="N154" s="80"/>
      <c r="P154" s="80"/>
      <c r="Q154" s="80"/>
      <c r="R154" s="80"/>
      <c r="S154" s="80"/>
      <c r="T154" s="80"/>
      <c r="U154" s="80"/>
      <c r="W154" s="3"/>
      <c r="X154" s="3"/>
      <c r="Y154" s="3"/>
      <c r="Z154" s="80"/>
      <c r="AA154" s="80"/>
      <c r="AB154" s="80"/>
    </row>
    <row r="155" spans="1:28" x14ac:dyDescent="0.35">
      <c r="A155" s="60" t="s">
        <v>80</v>
      </c>
      <c r="B155" s="59">
        <v>645</v>
      </c>
      <c r="C155" s="60" t="s">
        <v>21</v>
      </c>
      <c r="D155" s="10">
        <f t="shared" si="21"/>
        <v>2</v>
      </c>
      <c r="E155" s="10">
        <f t="shared" si="22"/>
        <v>0</v>
      </c>
      <c r="F155" s="10">
        <f>IFERROR(VLOOKUP(A155,W:AB,5,0),0)</f>
        <v>0</v>
      </c>
      <c r="G155" s="10">
        <f t="shared" si="23"/>
        <v>2</v>
      </c>
    </row>
    <row r="156" spans="1:28" x14ac:dyDescent="0.35">
      <c r="A156" s="21"/>
      <c r="B156" s="2"/>
      <c r="C156" s="21"/>
      <c r="D156" s="10">
        <f t="shared" si="21"/>
        <v>0</v>
      </c>
      <c r="E156" s="10">
        <f t="shared" si="22"/>
        <v>0</v>
      </c>
      <c r="F156" s="10">
        <f>IFERROR(VLOOKUP(A156,W:AB,5,0),0)</f>
        <v>0</v>
      </c>
      <c r="G156" s="10">
        <f t="shared" si="23"/>
        <v>0</v>
      </c>
    </row>
    <row r="157" spans="1:28" x14ac:dyDescent="0.35">
      <c r="A157"/>
      <c r="B157" s="1"/>
      <c r="C157"/>
    </row>
    <row r="158" spans="1:28" x14ac:dyDescent="0.35">
      <c r="A158"/>
      <c r="B158" s="1"/>
      <c r="C158"/>
    </row>
    <row r="159" spans="1:28" x14ac:dyDescent="0.35">
      <c r="A159"/>
      <c r="B159" s="1"/>
      <c r="C159"/>
    </row>
    <row r="161" spans="1:28" ht="15" customHeight="1" x14ac:dyDescent="0.35">
      <c r="A161" s="118" t="s">
        <v>38</v>
      </c>
      <c r="B161" s="118"/>
      <c r="C161" s="118"/>
      <c r="D161" s="118"/>
      <c r="E161" s="118"/>
      <c r="F161" s="118"/>
      <c r="G161" s="118"/>
      <c r="I161" s="119" t="s">
        <v>23</v>
      </c>
      <c r="J161" s="120"/>
      <c r="K161" s="120"/>
      <c r="L161" s="120"/>
      <c r="M161" s="120"/>
      <c r="N161" s="121"/>
      <c r="O161" s="65"/>
      <c r="P161" s="135" t="s">
        <v>24</v>
      </c>
      <c r="Q161" s="136"/>
      <c r="R161" s="136"/>
      <c r="S161" s="136"/>
      <c r="T161" s="136"/>
      <c r="U161" s="136"/>
      <c r="W161" s="137" t="s">
        <v>32</v>
      </c>
      <c r="X161" s="137"/>
      <c r="Y161" s="137"/>
      <c r="Z161" s="137"/>
      <c r="AA161" s="137"/>
      <c r="AB161" s="137"/>
    </row>
    <row r="162" spans="1:28" ht="15" customHeight="1" x14ac:dyDescent="0.35">
      <c r="A162" s="118"/>
      <c r="B162" s="118"/>
      <c r="C162" s="118"/>
      <c r="D162" s="118"/>
      <c r="E162" s="118"/>
      <c r="F162" s="118"/>
      <c r="G162" s="118"/>
      <c r="I162" s="122"/>
      <c r="J162" s="122"/>
      <c r="K162" s="122"/>
      <c r="L162" s="122"/>
      <c r="M162" s="122"/>
      <c r="N162" s="123"/>
      <c r="O162" s="65"/>
      <c r="P162" s="136"/>
      <c r="Q162" s="136"/>
      <c r="R162" s="136"/>
      <c r="S162" s="136"/>
      <c r="T162" s="136"/>
      <c r="U162" s="136"/>
      <c r="W162" s="137"/>
      <c r="X162" s="137"/>
      <c r="Y162" s="137"/>
      <c r="Z162" s="137"/>
      <c r="AA162" s="137"/>
      <c r="AB162" s="137"/>
    </row>
    <row r="163" spans="1:28" ht="25.2" x14ac:dyDescent="0.35">
      <c r="A163" s="5" t="s">
        <v>11</v>
      </c>
      <c r="B163" s="5"/>
      <c r="C163" s="5" t="s">
        <v>10</v>
      </c>
      <c r="D163" s="6" t="s">
        <v>23</v>
      </c>
      <c r="E163" s="7" t="s">
        <v>24</v>
      </c>
      <c r="F163" s="8" t="s">
        <v>25</v>
      </c>
      <c r="G163" s="9" t="s">
        <v>28</v>
      </c>
      <c r="I163" s="11" t="s">
        <v>11</v>
      </c>
      <c r="J163" s="11" t="s">
        <v>30</v>
      </c>
      <c r="K163" s="11" t="s">
        <v>31</v>
      </c>
      <c r="L163" s="30" t="s">
        <v>0</v>
      </c>
      <c r="M163" s="30" t="s">
        <v>5</v>
      </c>
      <c r="N163" s="91" t="s">
        <v>64</v>
      </c>
      <c r="O163" s="67"/>
      <c r="P163" s="68" t="s">
        <v>11</v>
      </c>
      <c r="Q163" s="68" t="s">
        <v>30</v>
      </c>
      <c r="R163" s="68" t="s">
        <v>10</v>
      </c>
      <c r="S163" s="30" t="s">
        <v>0</v>
      </c>
      <c r="T163" s="30" t="s">
        <v>5</v>
      </c>
      <c r="U163" s="91" t="s">
        <v>64</v>
      </c>
      <c r="W163" s="68" t="s">
        <v>11</v>
      </c>
      <c r="X163" s="68" t="s">
        <v>30</v>
      </c>
      <c r="Y163" s="68" t="s">
        <v>10</v>
      </c>
      <c r="Z163" s="30" t="s">
        <v>0</v>
      </c>
      <c r="AA163" s="66" t="s">
        <v>5</v>
      </c>
      <c r="AB163" s="66" t="s">
        <v>64</v>
      </c>
    </row>
    <row r="164" spans="1:28" x14ac:dyDescent="0.35">
      <c r="A164" s="21" t="s">
        <v>150</v>
      </c>
      <c r="B164" s="2">
        <v>610</v>
      </c>
      <c r="C164" s="21" t="s">
        <v>72</v>
      </c>
      <c r="D164" s="10">
        <f t="shared" ref="D164:D175" si="24">IFERROR(VLOOKUP(A164,I:N,5,0),0)</f>
        <v>12</v>
      </c>
      <c r="E164" s="10">
        <f t="shared" ref="E164:E175" si="25">IFERROR(VLOOKUP(A164,P:U,5,0),0)</f>
        <v>12</v>
      </c>
      <c r="F164" s="10">
        <f>IFERROR(VLOOKUP(A164,W:AB,5,0),0)</f>
        <v>10</v>
      </c>
      <c r="G164" s="10">
        <f t="shared" ref="G164:G175" si="26">D164+E164+F164</f>
        <v>34</v>
      </c>
      <c r="I164" s="21" t="s">
        <v>150</v>
      </c>
      <c r="J164" s="2">
        <v>610</v>
      </c>
      <c r="K164" s="21" t="s">
        <v>72</v>
      </c>
      <c r="L164" s="29">
        <v>1</v>
      </c>
      <c r="M164" s="29">
        <v>12</v>
      </c>
      <c r="N164" s="29" t="s">
        <v>59</v>
      </c>
      <c r="O164" s="67"/>
      <c r="P164" s="21" t="s">
        <v>150</v>
      </c>
      <c r="Q164" s="2">
        <v>610</v>
      </c>
      <c r="R164" s="21" t="s">
        <v>72</v>
      </c>
      <c r="S164" s="29">
        <v>1</v>
      </c>
      <c r="T164" s="29">
        <v>12</v>
      </c>
      <c r="U164" s="29" t="s">
        <v>59</v>
      </c>
      <c r="W164" s="12" t="s">
        <v>152</v>
      </c>
      <c r="X164" s="2">
        <v>765</v>
      </c>
      <c r="Y164" s="12" t="s">
        <v>22</v>
      </c>
      <c r="Z164" s="80">
        <v>1</v>
      </c>
      <c r="AA164" s="80">
        <v>12</v>
      </c>
      <c r="AB164" s="80" t="s">
        <v>59</v>
      </c>
    </row>
    <row r="165" spans="1:28" x14ac:dyDescent="0.35">
      <c r="A165" s="22" t="s">
        <v>152</v>
      </c>
      <c r="B165" s="23">
        <v>765</v>
      </c>
      <c r="C165" s="22" t="s">
        <v>22</v>
      </c>
      <c r="D165" s="10">
        <f t="shared" si="24"/>
        <v>10</v>
      </c>
      <c r="E165" s="10">
        <f t="shared" si="25"/>
        <v>11</v>
      </c>
      <c r="F165" s="10">
        <f>IFERROR(VLOOKUP(A165,W:AB,5,0),0)</f>
        <v>12</v>
      </c>
      <c r="G165" s="10">
        <f t="shared" si="26"/>
        <v>33</v>
      </c>
      <c r="I165" s="22" t="s">
        <v>151</v>
      </c>
      <c r="J165" s="23">
        <v>782</v>
      </c>
      <c r="K165" s="22" t="s">
        <v>48</v>
      </c>
      <c r="L165" s="29">
        <v>2</v>
      </c>
      <c r="M165" s="29">
        <v>11</v>
      </c>
      <c r="N165" s="29" t="s">
        <v>153</v>
      </c>
      <c r="P165" s="21" t="s">
        <v>152</v>
      </c>
      <c r="Q165" s="2">
        <v>765</v>
      </c>
      <c r="R165" s="21" t="s">
        <v>22</v>
      </c>
      <c r="S165" s="29">
        <v>2</v>
      </c>
      <c r="T165" s="29">
        <v>11</v>
      </c>
      <c r="U165" s="29" t="s">
        <v>153</v>
      </c>
      <c r="W165" s="12" t="s">
        <v>151</v>
      </c>
      <c r="X165" s="2">
        <v>782</v>
      </c>
      <c r="Y165" s="12" t="s">
        <v>48</v>
      </c>
      <c r="Z165" s="80">
        <v>2</v>
      </c>
      <c r="AA165" s="80">
        <v>11</v>
      </c>
      <c r="AB165" s="80" t="s">
        <v>60</v>
      </c>
    </row>
    <row r="166" spans="1:28" x14ac:dyDescent="0.35">
      <c r="A166" s="21" t="s">
        <v>151</v>
      </c>
      <c r="B166" s="2">
        <v>782</v>
      </c>
      <c r="C166" s="21" t="s">
        <v>48</v>
      </c>
      <c r="D166" s="10">
        <f t="shared" si="24"/>
        <v>11</v>
      </c>
      <c r="E166" s="10">
        <f t="shared" si="25"/>
        <v>10</v>
      </c>
      <c r="F166" s="10">
        <f>IFERROR(VLOOKUP(A166,W:AB,5,0),0)</f>
        <v>11</v>
      </c>
      <c r="G166" s="10">
        <f t="shared" si="26"/>
        <v>32</v>
      </c>
      <c r="I166" s="21" t="s">
        <v>152</v>
      </c>
      <c r="J166" s="2">
        <v>765</v>
      </c>
      <c r="K166" s="21" t="s">
        <v>22</v>
      </c>
      <c r="L166" s="29">
        <v>3</v>
      </c>
      <c r="M166" s="29">
        <v>10</v>
      </c>
      <c r="N166" s="29" t="s">
        <v>60</v>
      </c>
      <c r="P166" s="21" t="s">
        <v>151</v>
      </c>
      <c r="Q166" s="2">
        <v>782</v>
      </c>
      <c r="R166" s="21" t="s">
        <v>48</v>
      </c>
      <c r="S166" s="29">
        <v>3</v>
      </c>
      <c r="T166" s="29">
        <v>10</v>
      </c>
      <c r="U166" s="29" t="s">
        <v>60</v>
      </c>
      <c r="W166" s="12" t="s">
        <v>150</v>
      </c>
      <c r="X166" s="2">
        <v>610</v>
      </c>
      <c r="Y166" s="12" t="s">
        <v>72</v>
      </c>
      <c r="Z166" s="80">
        <v>3</v>
      </c>
      <c r="AA166" s="80">
        <v>10</v>
      </c>
      <c r="AB166" s="80" t="s">
        <v>60</v>
      </c>
    </row>
    <row r="167" spans="1:28" x14ac:dyDescent="0.35">
      <c r="A167" s="22"/>
      <c r="B167" s="23"/>
      <c r="C167" s="22"/>
      <c r="D167" s="10">
        <f t="shared" si="24"/>
        <v>0</v>
      </c>
      <c r="E167" s="10">
        <f t="shared" si="25"/>
        <v>0</v>
      </c>
      <c r="F167" s="10">
        <f>IFERROR(VLOOKUP(A167,W:AB,5,0),0)</f>
        <v>0</v>
      </c>
      <c r="G167" s="10">
        <f t="shared" si="26"/>
        <v>0</v>
      </c>
      <c r="I167" s="22"/>
      <c r="J167" s="23"/>
      <c r="K167" s="22"/>
      <c r="L167" s="29">
        <v>4</v>
      </c>
      <c r="M167" s="29">
        <v>9</v>
      </c>
      <c r="N167" s="29" t="s">
        <v>61</v>
      </c>
      <c r="P167" s="90"/>
      <c r="Q167" s="90"/>
      <c r="R167" s="90"/>
      <c r="S167" s="77">
        <v>4</v>
      </c>
      <c r="T167" s="77">
        <v>9</v>
      </c>
      <c r="U167" s="77" t="s">
        <v>61</v>
      </c>
      <c r="W167" s="90"/>
      <c r="X167" s="90"/>
      <c r="Y167" s="90"/>
      <c r="Z167" s="80">
        <v>4</v>
      </c>
      <c r="AA167" s="80">
        <v>9</v>
      </c>
      <c r="AB167" s="80" t="s">
        <v>61</v>
      </c>
    </row>
    <row r="168" spans="1:28" x14ac:dyDescent="0.35">
      <c r="A168" s="21"/>
      <c r="B168" s="2"/>
      <c r="C168" s="21"/>
      <c r="D168" s="10">
        <f t="shared" si="24"/>
        <v>0</v>
      </c>
      <c r="E168" s="10">
        <f t="shared" si="25"/>
        <v>0</v>
      </c>
      <c r="F168" s="10">
        <f>IFERROR(VLOOKUP(A168,W:AB,5,0),0)</f>
        <v>0</v>
      </c>
      <c r="G168" s="10">
        <f t="shared" si="26"/>
        <v>0</v>
      </c>
      <c r="I168" s="21"/>
      <c r="J168" s="2"/>
      <c r="K168" s="21"/>
      <c r="L168" s="29">
        <v>5</v>
      </c>
      <c r="M168" s="29">
        <v>8</v>
      </c>
      <c r="N168" s="29" t="s">
        <v>61</v>
      </c>
      <c r="P168" s="3"/>
      <c r="Q168" s="3"/>
      <c r="R168" s="3"/>
      <c r="S168" s="29">
        <v>5</v>
      </c>
      <c r="T168" s="29">
        <v>8</v>
      </c>
      <c r="U168" s="29" t="s">
        <v>61</v>
      </c>
      <c r="W168" s="3"/>
      <c r="X168" s="3"/>
      <c r="Y168" s="3"/>
      <c r="Z168" s="80">
        <v>5</v>
      </c>
      <c r="AA168" s="80">
        <v>8</v>
      </c>
      <c r="AB168" s="80" t="s">
        <v>61</v>
      </c>
    </row>
    <row r="169" spans="1:28" x14ac:dyDescent="0.35">
      <c r="A169" s="22"/>
      <c r="B169" s="23"/>
      <c r="C169" s="22"/>
      <c r="D169" s="10">
        <f t="shared" si="24"/>
        <v>0</v>
      </c>
      <c r="E169" s="10">
        <f t="shared" si="25"/>
        <v>0</v>
      </c>
      <c r="F169" s="10">
        <f>IFERROR(VLOOKUP(A169,W:AB,5,0),0)</f>
        <v>0</v>
      </c>
      <c r="G169" s="10">
        <f t="shared" si="26"/>
        <v>0</v>
      </c>
      <c r="I169" s="22"/>
      <c r="J169" s="23"/>
      <c r="K169" s="22"/>
      <c r="L169" s="29">
        <v>6</v>
      </c>
      <c r="M169" s="29">
        <v>7</v>
      </c>
      <c r="N169" s="29">
        <v>7</v>
      </c>
      <c r="P169" s="3"/>
      <c r="Q169" s="3"/>
      <c r="R169" s="3"/>
      <c r="S169" s="29">
        <v>6</v>
      </c>
      <c r="T169" s="29">
        <v>7</v>
      </c>
      <c r="U169" s="29">
        <v>7</v>
      </c>
      <c r="W169" s="3"/>
      <c r="X169" s="3"/>
      <c r="Y169" s="3"/>
      <c r="Z169" s="80">
        <v>6</v>
      </c>
      <c r="AA169" s="80">
        <v>7</v>
      </c>
      <c r="AB169" s="80">
        <v>7</v>
      </c>
    </row>
    <row r="170" spans="1:28" x14ac:dyDescent="0.35">
      <c r="A170" s="21"/>
      <c r="B170" s="2"/>
      <c r="C170" s="21"/>
      <c r="D170" s="10">
        <f t="shared" si="24"/>
        <v>0</v>
      </c>
      <c r="E170" s="10">
        <f t="shared" si="25"/>
        <v>0</v>
      </c>
      <c r="F170" s="10">
        <f>IFERROR(VLOOKUP(A170,W:AB,5,0),0)</f>
        <v>0</v>
      </c>
      <c r="G170" s="10">
        <f t="shared" si="26"/>
        <v>0</v>
      </c>
      <c r="I170" s="21"/>
      <c r="J170" s="2"/>
      <c r="K170" s="21"/>
      <c r="L170" s="29">
        <v>7</v>
      </c>
      <c r="M170" s="29">
        <v>6</v>
      </c>
      <c r="N170" s="29">
        <v>6</v>
      </c>
      <c r="P170" s="3"/>
      <c r="Q170" s="3"/>
      <c r="R170" s="3"/>
      <c r="S170" s="29">
        <v>7</v>
      </c>
      <c r="T170" s="29">
        <v>6</v>
      </c>
      <c r="U170" s="29">
        <v>6</v>
      </c>
      <c r="W170" s="3"/>
      <c r="X170" s="3"/>
      <c r="Y170" s="3"/>
      <c r="Z170" s="80">
        <v>7</v>
      </c>
      <c r="AA170" s="80">
        <v>6</v>
      </c>
      <c r="AB170" s="80">
        <v>6</v>
      </c>
    </row>
    <row r="171" spans="1:28" x14ac:dyDescent="0.35">
      <c r="A171" s="22"/>
      <c r="B171" s="23"/>
      <c r="C171" s="22"/>
      <c r="D171" s="10">
        <f t="shared" si="24"/>
        <v>0</v>
      </c>
      <c r="E171" s="10">
        <f t="shared" si="25"/>
        <v>0</v>
      </c>
      <c r="F171" s="10">
        <f>IFERROR(VLOOKUP(A171,W:AB,5,0),0)</f>
        <v>0</v>
      </c>
      <c r="G171" s="10">
        <f t="shared" si="26"/>
        <v>0</v>
      </c>
      <c r="I171" s="22"/>
      <c r="J171" s="23"/>
      <c r="K171" s="22"/>
      <c r="L171" s="29">
        <v>8</v>
      </c>
      <c r="M171" s="29">
        <v>5</v>
      </c>
      <c r="N171" s="29">
        <v>5</v>
      </c>
      <c r="P171" s="3"/>
      <c r="Q171" s="3"/>
      <c r="R171" s="3"/>
      <c r="S171" s="29">
        <v>8</v>
      </c>
      <c r="T171" s="29">
        <v>5</v>
      </c>
      <c r="U171" s="29">
        <v>5</v>
      </c>
      <c r="W171" s="3"/>
      <c r="X171" s="3"/>
      <c r="Y171" s="3"/>
      <c r="Z171" s="80">
        <v>8</v>
      </c>
      <c r="AA171" s="80">
        <v>5</v>
      </c>
      <c r="AB171" s="80">
        <v>5</v>
      </c>
    </row>
    <row r="172" spans="1:28" x14ac:dyDescent="0.35">
      <c r="A172" s="21"/>
      <c r="B172" s="2"/>
      <c r="C172" s="21"/>
      <c r="D172" s="10">
        <f t="shared" si="24"/>
        <v>0</v>
      </c>
      <c r="E172" s="10">
        <f t="shared" si="25"/>
        <v>0</v>
      </c>
      <c r="F172" s="10">
        <f>IFERROR(VLOOKUP(A172,W:AB,5,0),0)</f>
        <v>0</v>
      </c>
      <c r="G172" s="10">
        <f t="shared" si="26"/>
        <v>0</v>
      </c>
      <c r="I172" s="21"/>
      <c r="J172" s="2"/>
      <c r="K172" s="21"/>
      <c r="L172" s="29">
        <v>9</v>
      </c>
      <c r="M172" s="29">
        <v>4</v>
      </c>
      <c r="N172" s="29">
        <v>4</v>
      </c>
      <c r="P172" s="3"/>
      <c r="Q172" s="3"/>
      <c r="R172" s="3"/>
      <c r="S172" s="29">
        <v>9</v>
      </c>
      <c r="T172" s="29">
        <v>4</v>
      </c>
      <c r="U172" s="29">
        <v>4</v>
      </c>
      <c r="W172" s="3"/>
      <c r="X172" s="3"/>
      <c r="Y172" s="3"/>
      <c r="Z172" s="80">
        <v>9</v>
      </c>
      <c r="AA172" s="80">
        <v>4</v>
      </c>
      <c r="AB172" s="80">
        <v>4</v>
      </c>
    </row>
    <row r="173" spans="1:28" x14ac:dyDescent="0.35">
      <c r="A173" s="10"/>
      <c r="B173" s="10"/>
      <c r="C173" s="10"/>
      <c r="D173" s="10">
        <f t="shared" si="24"/>
        <v>0</v>
      </c>
      <c r="E173" s="10">
        <f t="shared" si="25"/>
        <v>0</v>
      </c>
      <c r="F173" s="10">
        <f>IFERROR(VLOOKUP(A173,W:AB,5,0),0)</f>
        <v>0</v>
      </c>
      <c r="G173" s="10">
        <f t="shared" si="26"/>
        <v>0</v>
      </c>
      <c r="I173" s="10"/>
      <c r="J173" s="10"/>
      <c r="K173" s="10"/>
      <c r="L173" s="29">
        <v>10</v>
      </c>
      <c r="M173" s="29">
        <v>3</v>
      </c>
      <c r="N173" s="29">
        <v>3</v>
      </c>
      <c r="P173" s="29"/>
      <c r="Q173" s="29"/>
      <c r="R173" s="29"/>
      <c r="S173" s="29">
        <v>10</v>
      </c>
      <c r="T173" s="29">
        <v>3</v>
      </c>
      <c r="U173" s="29">
        <v>3</v>
      </c>
      <c r="W173" s="3"/>
      <c r="X173" s="3"/>
      <c r="Y173" s="3"/>
      <c r="Z173" s="80">
        <v>10</v>
      </c>
      <c r="AA173" s="80">
        <v>3</v>
      </c>
      <c r="AB173" s="80">
        <v>3</v>
      </c>
    </row>
    <row r="174" spans="1:28" x14ac:dyDescent="0.35">
      <c r="A174" s="10"/>
      <c r="B174" s="10"/>
      <c r="C174" s="10"/>
      <c r="D174" s="10">
        <f t="shared" si="24"/>
        <v>0</v>
      </c>
      <c r="E174" s="10">
        <f t="shared" si="25"/>
        <v>0</v>
      </c>
      <c r="F174" s="10">
        <f>IFERROR(VLOOKUP(A174,W:AB,5,0),0)</f>
        <v>0</v>
      </c>
      <c r="G174" s="10">
        <f t="shared" si="26"/>
        <v>0</v>
      </c>
      <c r="I174" s="10"/>
      <c r="J174" s="10"/>
      <c r="K174" s="10"/>
      <c r="L174" s="29">
        <v>11</v>
      </c>
      <c r="M174" s="29">
        <v>2</v>
      </c>
      <c r="N174" s="29">
        <v>2</v>
      </c>
      <c r="P174" s="29"/>
      <c r="Q174" s="29"/>
      <c r="R174" s="29"/>
      <c r="S174" s="29">
        <v>11</v>
      </c>
      <c r="T174" s="29">
        <v>2</v>
      </c>
      <c r="U174" s="29">
        <v>2</v>
      </c>
      <c r="W174" s="29"/>
      <c r="X174" s="29"/>
      <c r="Y174" s="29"/>
      <c r="Z174" s="80">
        <v>11</v>
      </c>
      <c r="AA174" s="80">
        <v>2</v>
      </c>
      <c r="AB174" s="80">
        <v>2</v>
      </c>
    </row>
    <row r="175" spans="1:28" x14ac:dyDescent="0.35">
      <c r="A175" s="10"/>
      <c r="B175" s="10"/>
      <c r="C175" s="10"/>
      <c r="D175" s="10">
        <f t="shared" si="24"/>
        <v>0</v>
      </c>
      <c r="E175" s="10">
        <f t="shared" si="25"/>
        <v>0</v>
      </c>
      <c r="F175" s="10">
        <f>IFERROR(VLOOKUP(A175,W:AB,5,0),0)</f>
        <v>0</v>
      </c>
      <c r="G175" s="10">
        <f t="shared" si="26"/>
        <v>0</v>
      </c>
      <c r="I175" s="10"/>
      <c r="J175" s="10"/>
      <c r="K175" s="10"/>
      <c r="L175" s="29">
        <v>12</v>
      </c>
      <c r="M175" s="29">
        <v>1</v>
      </c>
      <c r="N175" s="29">
        <v>1</v>
      </c>
      <c r="P175" s="29"/>
      <c r="Q175" s="29"/>
      <c r="R175" s="29"/>
      <c r="S175" s="29">
        <v>12</v>
      </c>
      <c r="T175" s="29">
        <v>1</v>
      </c>
      <c r="U175" s="29">
        <v>1</v>
      </c>
      <c r="W175" s="29"/>
      <c r="X175" s="29"/>
      <c r="Y175" s="29"/>
      <c r="Z175" s="80">
        <v>12</v>
      </c>
      <c r="AA175" s="80">
        <v>1</v>
      </c>
      <c r="AB175" s="80">
        <v>1</v>
      </c>
    </row>
    <row r="176" spans="1:28" x14ac:dyDescent="0.35">
      <c r="I176" s="10"/>
      <c r="J176" s="10"/>
      <c r="K176" s="10"/>
      <c r="L176" s="29"/>
      <c r="M176" s="29"/>
      <c r="N176" s="29"/>
      <c r="P176" s="29"/>
      <c r="Q176" s="29"/>
      <c r="R176" s="29"/>
      <c r="S176" s="29"/>
      <c r="T176" s="29"/>
      <c r="U176" s="29"/>
      <c r="W176" s="29"/>
      <c r="X176" s="29"/>
      <c r="Y176" s="29"/>
      <c r="Z176" s="80"/>
      <c r="AA176" s="80"/>
      <c r="AB176" s="80"/>
    </row>
    <row r="180" spans="1:28" ht="15" customHeight="1" x14ac:dyDescent="0.35">
      <c r="A180" s="118" t="s">
        <v>39</v>
      </c>
      <c r="B180" s="118"/>
      <c r="C180" s="118"/>
      <c r="D180" s="118"/>
      <c r="E180" s="118"/>
      <c r="F180" s="118"/>
      <c r="G180" s="118"/>
      <c r="I180" s="119" t="s">
        <v>23</v>
      </c>
      <c r="J180" s="120"/>
      <c r="K180" s="120"/>
      <c r="L180" s="120"/>
      <c r="M180" s="120"/>
      <c r="N180" s="121"/>
      <c r="O180" s="65"/>
      <c r="P180" s="124" t="s">
        <v>24</v>
      </c>
      <c r="Q180" s="125"/>
      <c r="R180" s="125"/>
      <c r="S180" s="125"/>
      <c r="T180" s="125"/>
      <c r="U180" s="126"/>
      <c r="W180" s="129" t="s">
        <v>32</v>
      </c>
      <c r="X180" s="130"/>
      <c r="Y180" s="130"/>
      <c r="Z180" s="130"/>
      <c r="AA180" s="130"/>
      <c r="AB180" s="131"/>
    </row>
    <row r="181" spans="1:28" ht="15" customHeight="1" x14ac:dyDescent="0.35">
      <c r="A181" s="118"/>
      <c r="B181" s="118"/>
      <c r="C181" s="118"/>
      <c r="D181" s="118"/>
      <c r="E181" s="118"/>
      <c r="F181" s="118"/>
      <c r="G181" s="118"/>
      <c r="I181" s="122"/>
      <c r="J181" s="122"/>
      <c r="K181" s="122"/>
      <c r="L181" s="122"/>
      <c r="M181" s="122"/>
      <c r="N181" s="123"/>
      <c r="O181" s="65"/>
      <c r="P181" s="127"/>
      <c r="Q181" s="127"/>
      <c r="R181" s="127"/>
      <c r="S181" s="127"/>
      <c r="T181" s="127"/>
      <c r="U181" s="128"/>
      <c r="W181" s="138"/>
      <c r="X181" s="139"/>
      <c r="Y181" s="139"/>
      <c r="Z181" s="133"/>
      <c r="AA181" s="133"/>
      <c r="AB181" s="134"/>
    </row>
    <row r="182" spans="1:28" ht="25.2" x14ac:dyDescent="0.35">
      <c r="A182" s="5" t="s">
        <v>11</v>
      </c>
      <c r="B182" s="5"/>
      <c r="C182" s="5" t="s">
        <v>10</v>
      </c>
      <c r="D182" s="6" t="s">
        <v>23</v>
      </c>
      <c r="E182" s="7" t="s">
        <v>24</v>
      </c>
      <c r="F182" s="8" t="s">
        <v>25</v>
      </c>
      <c r="G182" s="9" t="s">
        <v>28</v>
      </c>
      <c r="I182" s="11" t="s">
        <v>11</v>
      </c>
      <c r="J182" s="11" t="s">
        <v>30</v>
      </c>
      <c r="K182" s="11" t="s">
        <v>31</v>
      </c>
      <c r="L182" s="30" t="s">
        <v>0</v>
      </c>
      <c r="M182" s="30" t="s">
        <v>5</v>
      </c>
      <c r="N182" s="66" t="s">
        <v>64</v>
      </c>
      <c r="O182" s="67"/>
      <c r="P182" s="68" t="s">
        <v>11</v>
      </c>
      <c r="Q182" s="68" t="s">
        <v>30</v>
      </c>
      <c r="R182" s="68" t="s">
        <v>10</v>
      </c>
      <c r="S182" s="30" t="s">
        <v>0</v>
      </c>
      <c r="T182" s="30" t="s">
        <v>5</v>
      </c>
      <c r="U182" s="66" t="s">
        <v>64</v>
      </c>
      <c r="W182" s="68" t="s">
        <v>11</v>
      </c>
      <c r="X182" s="68" t="s">
        <v>30</v>
      </c>
      <c r="Y182" s="68" t="s">
        <v>10</v>
      </c>
      <c r="Z182" s="30" t="s">
        <v>0</v>
      </c>
      <c r="AA182" s="66" t="s">
        <v>5</v>
      </c>
      <c r="AB182" s="66" t="s">
        <v>64</v>
      </c>
    </row>
    <row r="183" spans="1:28" x14ac:dyDescent="0.35">
      <c r="A183" s="21" t="s">
        <v>156</v>
      </c>
      <c r="B183" s="2">
        <v>589</v>
      </c>
      <c r="C183" s="21" t="s">
        <v>16</v>
      </c>
      <c r="D183" s="10">
        <f t="shared" ref="D183:D201" si="27">IFERROR(VLOOKUP(A183,I:N,5,0),0)</f>
        <v>10</v>
      </c>
      <c r="E183" s="10">
        <f t="shared" ref="E183:E201" si="28">IFERROR(VLOOKUP(A183,P:U,5,0),0)</f>
        <v>12</v>
      </c>
      <c r="F183" s="10">
        <f>IFERROR(VLOOKUP(A183,W:AB,5,0),0)</f>
        <v>11</v>
      </c>
      <c r="G183" s="10">
        <f t="shared" ref="G183:G201" si="29">D183+E183+F183</f>
        <v>33</v>
      </c>
      <c r="I183" s="21" t="s">
        <v>154</v>
      </c>
      <c r="J183" s="2">
        <v>616</v>
      </c>
      <c r="K183" s="21" t="s">
        <v>72</v>
      </c>
      <c r="L183" s="29">
        <v>1</v>
      </c>
      <c r="M183" s="29">
        <v>12</v>
      </c>
      <c r="N183" s="29" t="s">
        <v>59</v>
      </c>
      <c r="O183" s="67"/>
      <c r="P183" s="21" t="s">
        <v>156</v>
      </c>
      <c r="Q183" s="2">
        <v>589</v>
      </c>
      <c r="R183" s="21" t="s">
        <v>16</v>
      </c>
      <c r="S183" s="29">
        <v>1</v>
      </c>
      <c r="T183" s="29">
        <v>12</v>
      </c>
      <c r="U183" s="29" t="s">
        <v>59</v>
      </c>
      <c r="W183" s="12" t="s">
        <v>155</v>
      </c>
      <c r="X183" s="2">
        <v>705</v>
      </c>
      <c r="Y183" s="12" t="s">
        <v>66</v>
      </c>
      <c r="Z183" s="80">
        <v>1</v>
      </c>
      <c r="AA183" s="80">
        <v>12</v>
      </c>
      <c r="AB183" s="80" t="s">
        <v>59</v>
      </c>
    </row>
    <row r="184" spans="1:28" x14ac:dyDescent="0.35">
      <c r="A184" s="22" t="s">
        <v>154</v>
      </c>
      <c r="B184" s="23">
        <v>616</v>
      </c>
      <c r="C184" s="22" t="s">
        <v>72</v>
      </c>
      <c r="D184" s="10">
        <f t="shared" si="27"/>
        <v>12</v>
      </c>
      <c r="E184" s="10">
        <f t="shared" si="28"/>
        <v>11</v>
      </c>
      <c r="F184" s="10">
        <f>IFERROR(VLOOKUP(A184,W:AB,5,0),0)</f>
        <v>8</v>
      </c>
      <c r="G184" s="10">
        <f t="shared" si="29"/>
        <v>31</v>
      </c>
      <c r="I184" s="22" t="s">
        <v>155</v>
      </c>
      <c r="J184" s="23">
        <v>705</v>
      </c>
      <c r="K184" s="22" t="s">
        <v>66</v>
      </c>
      <c r="L184" s="29">
        <v>2</v>
      </c>
      <c r="M184" s="29">
        <v>11</v>
      </c>
      <c r="N184" s="29" t="s">
        <v>153</v>
      </c>
      <c r="P184" s="21" t="s">
        <v>154</v>
      </c>
      <c r="Q184" s="2">
        <v>616</v>
      </c>
      <c r="R184" s="21" t="s">
        <v>72</v>
      </c>
      <c r="S184" s="29">
        <v>2</v>
      </c>
      <c r="T184" s="29">
        <v>11</v>
      </c>
      <c r="U184" s="29" t="s">
        <v>153</v>
      </c>
      <c r="W184" s="12" t="s">
        <v>156</v>
      </c>
      <c r="X184" s="2">
        <v>589</v>
      </c>
      <c r="Y184" s="12" t="s">
        <v>16</v>
      </c>
      <c r="Z184" s="80">
        <v>2</v>
      </c>
      <c r="AA184" s="80">
        <v>11</v>
      </c>
      <c r="AB184" s="80" t="s">
        <v>60</v>
      </c>
    </row>
    <row r="185" spans="1:28" x14ac:dyDescent="0.35">
      <c r="A185" s="21" t="s">
        <v>157</v>
      </c>
      <c r="B185" s="2">
        <v>522</v>
      </c>
      <c r="C185" s="21" t="s">
        <v>147</v>
      </c>
      <c r="D185" s="10">
        <f t="shared" si="27"/>
        <v>9</v>
      </c>
      <c r="E185" s="10">
        <f t="shared" si="28"/>
        <v>10</v>
      </c>
      <c r="F185" s="10">
        <f>IFERROR(VLOOKUP(A185,W:AB,5,0),0)</f>
        <v>10</v>
      </c>
      <c r="G185" s="10">
        <f t="shared" si="29"/>
        <v>29</v>
      </c>
      <c r="I185" s="21" t="s">
        <v>156</v>
      </c>
      <c r="J185" s="2">
        <v>589</v>
      </c>
      <c r="K185" s="21" t="s">
        <v>16</v>
      </c>
      <c r="L185" s="29">
        <v>3</v>
      </c>
      <c r="M185" s="29">
        <v>10</v>
      </c>
      <c r="N185" s="29" t="s">
        <v>60</v>
      </c>
      <c r="P185" s="21" t="s">
        <v>157</v>
      </c>
      <c r="Q185" s="2">
        <v>522</v>
      </c>
      <c r="R185" s="21" t="s">
        <v>147</v>
      </c>
      <c r="S185" s="29">
        <v>3</v>
      </c>
      <c r="T185" s="29">
        <v>10</v>
      </c>
      <c r="U185" s="29" t="s">
        <v>60</v>
      </c>
      <c r="W185" s="12" t="s">
        <v>157</v>
      </c>
      <c r="X185" s="2">
        <v>522</v>
      </c>
      <c r="Y185" s="12" t="s">
        <v>147</v>
      </c>
      <c r="Z185" s="80">
        <v>3</v>
      </c>
      <c r="AA185" s="80">
        <v>10</v>
      </c>
      <c r="AB185" s="80" t="s">
        <v>60</v>
      </c>
    </row>
    <row r="186" spans="1:28" x14ac:dyDescent="0.35">
      <c r="A186" s="22" t="s">
        <v>160</v>
      </c>
      <c r="B186" s="23">
        <v>631</v>
      </c>
      <c r="C186" s="22" t="s">
        <v>7</v>
      </c>
      <c r="D186" s="10">
        <f t="shared" si="27"/>
        <v>6</v>
      </c>
      <c r="E186" s="10">
        <f t="shared" si="28"/>
        <v>9</v>
      </c>
      <c r="F186" s="10">
        <f>IFERROR(VLOOKUP(A186,W:AB,5,0),0)</f>
        <v>9</v>
      </c>
      <c r="G186" s="10">
        <f t="shared" si="29"/>
        <v>24</v>
      </c>
      <c r="I186" s="22" t="s">
        <v>157</v>
      </c>
      <c r="J186" s="23">
        <v>522</v>
      </c>
      <c r="K186" s="22" t="s">
        <v>147</v>
      </c>
      <c r="L186" s="29">
        <v>4</v>
      </c>
      <c r="M186" s="29">
        <v>9</v>
      </c>
      <c r="N186" s="29" t="s">
        <v>61</v>
      </c>
      <c r="P186" s="21" t="s">
        <v>160</v>
      </c>
      <c r="Q186" s="2">
        <v>631</v>
      </c>
      <c r="R186" s="21" t="s">
        <v>7</v>
      </c>
      <c r="S186" s="29">
        <v>4</v>
      </c>
      <c r="T186" s="29">
        <v>9</v>
      </c>
      <c r="U186" s="29" t="s">
        <v>61</v>
      </c>
      <c r="W186" s="12" t="s">
        <v>160</v>
      </c>
      <c r="X186" s="2">
        <v>631</v>
      </c>
      <c r="Y186" s="12" t="s">
        <v>7</v>
      </c>
      <c r="Z186" s="80">
        <v>4</v>
      </c>
      <c r="AA186" s="80">
        <v>9</v>
      </c>
      <c r="AB186" s="80" t="s">
        <v>61</v>
      </c>
    </row>
    <row r="187" spans="1:28" x14ac:dyDescent="0.35">
      <c r="A187" s="21" t="s">
        <v>155</v>
      </c>
      <c r="B187" s="2">
        <v>705</v>
      </c>
      <c r="C187" s="21" t="s">
        <v>66</v>
      </c>
      <c r="D187" s="10">
        <f t="shared" si="27"/>
        <v>11</v>
      </c>
      <c r="E187" s="10">
        <f t="shared" si="28"/>
        <v>0</v>
      </c>
      <c r="F187" s="10">
        <f>IFERROR(VLOOKUP(A187,W:AB,5,0),0)</f>
        <v>12</v>
      </c>
      <c r="G187" s="10">
        <f t="shared" si="29"/>
        <v>23</v>
      </c>
      <c r="I187" s="21" t="s">
        <v>158</v>
      </c>
      <c r="J187" s="2">
        <v>832</v>
      </c>
      <c r="K187" s="21" t="s">
        <v>20</v>
      </c>
      <c r="L187" s="29">
        <v>5</v>
      </c>
      <c r="M187" s="29">
        <v>8</v>
      </c>
      <c r="N187" s="29" t="s">
        <v>61</v>
      </c>
      <c r="P187" s="21" t="s">
        <v>167</v>
      </c>
      <c r="Q187" s="2">
        <v>742</v>
      </c>
      <c r="R187" s="21" t="s">
        <v>58</v>
      </c>
      <c r="S187" s="29">
        <v>5</v>
      </c>
      <c r="T187" s="29">
        <v>8</v>
      </c>
      <c r="U187" s="29" t="s">
        <v>61</v>
      </c>
      <c r="W187" s="12" t="s">
        <v>154</v>
      </c>
      <c r="X187" s="2">
        <v>616</v>
      </c>
      <c r="Y187" s="12" t="s">
        <v>72</v>
      </c>
      <c r="Z187" s="80">
        <v>5</v>
      </c>
      <c r="AA187" s="80">
        <v>8</v>
      </c>
      <c r="AB187" s="80" t="s">
        <v>61</v>
      </c>
    </row>
    <row r="188" spans="1:28" x14ac:dyDescent="0.35">
      <c r="A188" s="22" t="s">
        <v>159</v>
      </c>
      <c r="B188" s="23">
        <v>605</v>
      </c>
      <c r="C188" s="22" t="s">
        <v>72</v>
      </c>
      <c r="D188" s="10">
        <f t="shared" si="27"/>
        <v>7</v>
      </c>
      <c r="E188" s="10">
        <f t="shared" si="28"/>
        <v>7</v>
      </c>
      <c r="F188" s="10">
        <f>IFERROR(VLOOKUP(A188,W:AB,5,0),0)</f>
        <v>7</v>
      </c>
      <c r="G188" s="10">
        <f t="shared" si="29"/>
        <v>21</v>
      </c>
      <c r="I188" s="22" t="s">
        <v>159</v>
      </c>
      <c r="J188" s="23">
        <v>605</v>
      </c>
      <c r="K188" s="22" t="s">
        <v>72</v>
      </c>
      <c r="L188" s="29">
        <v>6</v>
      </c>
      <c r="M188" s="29">
        <v>7</v>
      </c>
      <c r="N188" s="29">
        <v>7</v>
      </c>
      <c r="P188" s="21" t="s">
        <v>159</v>
      </c>
      <c r="Q188" s="2">
        <v>605</v>
      </c>
      <c r="R188" s="21" t="s">
        <v>72</v>
      </c>
      <c r="S188" s="29">
        <v>6</v>
      </c>
      <c r="T188" s="29">
        <v>7</v>
      </c>
      <c r="U188" s="29">
        <v>7</v>
      </c>
      <c r="W188" s="12" t="s">
        <v>159</v>
      </c>
      <c r="X188" s="2">
        <v>605</v>
      </c>
      <c r="Y188" s="12" t="s">
        <v>72</v>
      </c>
      <c r="Z188" s="80">
        <v>6</v>
      </c>
      <c r="AA188" s="80">
        <v>7</v>
      </c>
      <c r="AB188" s="80">
        <v>7</v>
      </c>
    </row>
    <row r="189" spans="1:28" x14ac:dyDescent="0.35">
      <c r="A189" s="21" t="s">
        <v>158</v>
      </c>
      <c r="B189" s="2">
        <v>832</v>
      </c>
      <c r="C189" s="21" t="s">
        <v>20</v>
      </c>
      <c r="D189" s="10">
        <f t="shared" si="27"/>
        <v>8</v>
      </c>
      <c r="E189" s="10">
        <f t="shared" si="28"/>
        <v>5</v>
      </c>
      <c r="F189" s="10">
        <f>IFERROR(VLOOKUP(A189,W:AB,5,0),0)</f>
        <v>0</v>
      </c>
      <c r="G189" s="10">
        <f t="shared" si="29"/>
        <v>13</v>
      </c>
      <c r="I189" s="21" t="s">
        <v>160</v>
      </c>
      <c r="J189" s="2">
        <v>631</v>
      </c>
      <c r="K189" s="21" t="s">
        <v>7</v>
      </c>
      <c r="L189" s="29">
        <v>7</v>
      </c>
      <c r="M189" s="29">
        <v>6</v>
      </c>
      <c r="N189" s="29">
        <v>6</v>
      </c>
      <c r="P189" s="21" t="s">
        <v>168</v>
      </c>
      <c r="Q189" s="2">
        <v>614</v>
      </c>
      <c r="R189" s="21" t="s">
        <v>72</v>
      </c>
      <c r="S189" s="29">
        <v>7</v>
      </c>
      <c r="T189" s="29">
        <v>6</v>
      </c>
      <c r="U189" s="29">
        <v>6</v>
      </c>
      <c r="W189" s="12" t="s">
        <v>165</v>
      </c>
      <c r="X189" s="2">
        <v>796</v>
      </c>
      <c r="Y189" s="12" t="s">
        <v>3</v>
      </c>
      <c r="Z189" s="80">
        <v>7</v>
      </c>
      <c r="AA189" s="80">
        <v>6</v>
      </c>
      <c r="AB189" s="80">
        <v>6</v>
      </c>
    </row>
    <row r="190" spans="1:28" x14ac:dyDescent="0.35">
      <c r="A190" s="22" t="s">
        <v>167</v>
      </c>
      <c r="B190" s="23">
        <v>742</v>
      </c>
      <c r="C190" s="22" t="s">
        <v>58</v>
      </c>
      <c r="D190" s="10">
        <f t="shared" si="27"/>
        <v>0</v>
      </c>
      <c r="E190" s="10">
        <f t="shared" si="28"/>
        <v>8</v>
      </c>
      <c r="F190" s="10">
        <f>IFERROR(VLOOKUP(A190,W:AB,5,0),0)</f>
        <v>0</v>
      </c>
      <c r="G190" s="10">
        <f t="shared" si="29"/>
        <v>8</v>
      </c>
      <c r="I190" s="22" t="s">
        <v>161</v>
      </c>
      <c r="J190" s="23">
        <v>766</v>
      </c>
      <c r="K190" s="22" t="s">
        <v>22</v>
      </c>
      <c r="L190" s="29">
        <v>8</v>
      </c>
      <c r="M190" s="29">
        <v>5</v>
      </c>
      <c r="N190" s="29">
        <v>5</v>
      </c>
      <c r="P190" s="21" t="s">
        <v>158</v>
      </c>
      <c r="Q190" s="2">
        <v>832</v>
      </c>
      <c r="R190" s="21" t="s">
        <v>20</v>
      </c>
      <c r="S190" s="29">
        <v>8</v>
      </c>
      <c r="T190" s="29">
        <v>5</v>
      </c>
      <c r="U190" s="29">
        <v>5</v>
      </c>
      <c r="W190" s="12" t="s">
        <v>171</v>
      </c>
      <c r="X190" s="2">
        <v>718</v>
      </c>
      <c r="Y190" s="12" t="s">
        <v>66</v>
      </c>
      <c r="Z190" s="80">
        <v>8</v>
      </c>
      <c r="AA190" s="80">
        <v>5</v>
      </c>
      <c r="AB190" s="80">
        <v>5</v>
      </c>
    </row>
    <row r="191" spans="1:28" x14ac:dyDescent="0.35">
      <c r="A191" s="21" t="s">
        <v>168</v>
      </c>
      <c r="B191" s="2">
        <v>614</v>
      </c>
      <c r="C191" s="21" t="s">
        <v>72</v>
      </c>
      <c r="D191" s="10">
        <f t="shared" si="27"/>
        <v>0</v>
      </c>
      <c r="E191" s="10">
        <f t="shared" si="28"/>
        <v>6</v>
      </c>
      <c r="F191" s="10">
        <f>IFERROR(VLOOKUP(A191,W:AB,5,0),0)</f>
        <v>1</v>
      </c>
      <c r="G191" s="10">
        <f t="shared" si="29"/>
        <v>7</v>
      </c>
      <c r="I191" s="21" t="s">
        <v>162</v>
      </c>
      <c r="J191" s="2">
        <v>580</v>
      </c>
      <c r="K191" s="21" t="s">
        <v>15</v>
      </c>
      <c r="L191" s="29">
        <v>9</v>
      </c>
      <c r="M191" s="29">
        <v>4</v>
      </c>
      <c r="N191" s="29">
        <v>4</v>
      </c>
      <c r="P191" s="21" t="s">
        <v>169</v>
      </c>
      <c r="Q191" s="2">
        <v>711</v>
      </c>
      <c r="R191" s="21" t="s">
        <v>66</v>
      </c>
      <c r="S191" s="29">
        <v>9</v>
      </c>
      <c r="T191" s="29">
        <v>4</v>
      </c>
      <c r="U191" s="29">
        <v>4</v>
      </c>
      <c r="W191" s="12" t="s">
        <v>166</v>
      </c>
      <c r="X191" s="2">
        <v>737</v>
      </c>
      <c r="Y191" s="12" t="s">
        <v>70</v>
      </c>
      <c r="Z191" s="80">
        <v>9</v>
      </c>
      <c r="AA191" s="80">
        <v>4</v>
      </c>
      <c r="AB191" s="80">
        <v>4</v>
      </c>
    </row>
    <row r="192" spans="1:28" x14ac:dyDescent="0.35">
      <c r="A192" s="94" t="s">
        <v>169</v>
      </c>
      <c r="B192" s="23">
        <v>711</v>
      </c>
      <c r="C192" s="94" t="s">
        <v>66</v>
      </c>
      <c r="D192" s="10">
        <f t="shared" si="27"/>
        <v>0</v>
      </c>
      <c r="E192" s="10">
        <f t="shared" si="28"/>
        <v>4</v>
      </c>
      <c r="F192" s="10">
        <f>IFERROR(VLOOKUP(A192,W:AB,5,0),0)</f>
        <v>3</v>
      </c>
      <c r="G192" s="10">
        <f t="shared" si="29"/>
        <v>7</v>
      </c>
      <c r="I192" s="22" t="s">
        <v>163</v>
      </c>
      <c r="J192" s="23">
        <v>581</v>
      </c>
      <c r="K192" s="22" t="s">
        <v>15</v>
      </c>
      <c r="L192" s="29">
        <v>10</v>
      </c>
      <c r="M192" s="29">
        <v>3</v>
      </c>
      <c r="N192" s="29">
        <v>3</v>
      </c>
      <c r="P192" s="21" t="s">
        <v>162</v>
      </c>
      <c r="Q192" s="2">
        <v>580</v>
      </c>
      <c r="R192" s="21" t="s">
        <v>15</v>
      </c>
      <c r="S192" s="29">
        <v>10</v>
      </c>
      <c r="T192" s="29">
        <v>3</v>
      </c>
      <c r="U192" s="29">
        <v>3</v>
      </c>
      <c r="W192" s="12" t="s">
        <v>169</v>
      </c>
      <c r="X192" s="2">
        <v>711</v>
      </c>
      <c r="Y192" s="12" t="s">
        <v>66</v>
      </c>
      <c r="Z192" s="80">
        <v>10</v>
      </c>
      <c r="AA192" s="80">
        <v>3</v>
      </c>
      <c r="AB192" s="80">
        <v>3</v>
      </c>
    </row>
    <row r="193" spans="1:28" x14ac:dyDescent="0.35">
      <c r="A193" s="21" t="s">
        <v>162</v>
      </c>
      <c r="B193" s="2">
        <v>580</v>
      </c>
      <c r="C193" s="21" t="s">
        <v>15</v>
      </c>
      <c r="D193" s="10">
        <f t="shared" si="27"/>
        <v>4</v>
      </c>
      <c r="E193" s="10">
        <f t="shared" si="28"/>
        <v>3</v>
      </c>
      <c r="F193" s="10">
        <f>IFERROR(VLOOKUP(A193,W:AB,5,0),0)</f>
        <v>0</v>
      </c>
      <c r="G193" s="10">
        <f t="shared" si="29"/>
        <v>7</v>
      </c>
      <c r="I193" s="21" t="s">
        <v>164</v>
      </c>
      <c r="J193" s="2">
        <v>582</v>
      </c>
      <c r="K193" s="21" t="s">
        <v>15</v>
      </c>
      <c r="L193" s="29">
        <v>11</v>
      </c>
      <c r="M193" s="29">
        <v>2</v>
      </c>
      <c r="N193" s="29">
        <v>2</v>
      </c>
      <c r="P193" s="21" t="s">
        <v>164</v>
      </c>
      <c r="Q193" s="2">
        <v>582</v>
      </c>
      <c r="R193" s="21" t="s">
        <v>15</v>
      </c>
      <c r="S193" s="29">
        <v>11</v>
      </c>
      <c r="T193" s="29">
        <v>2</v>
      </c>
      <c r="U193" s="29">
        <v>2</v>
      </c>
      <c r="W193" s="12" t="s">
        <v>172</v>
      </c>
      <c r="X193" s="2">
        <v>623</v>
      </c>
      <c r="Y193" s="12" t="s">
        <v>7</v>
      </c>
      <c r="Z193" s="80">
        <v>11</v>
      </c>
      <c r="AA193" s="80">
        <v>2</v>
      </c>
      <c r="AB193" s="80">
        <v>2</v>
      </c>
    </row>
    <row r="194" spans="1:28" x14ac:dyDescent="0.35">
      <c r="A194" s="22" t="s">
        <v>165</v>
      </c>
      <c r="B194" s="23">
        <v>796</v>
      </c>
      <c r="C194" s="22" t="s">
        <v>3</v>
      </c>
      <c r="D194" s="10">
        <f t="shared" si="27"/>
        <v>1</v>
      </c>
      <c r="E194" s="10">
        <f t="shared" si="28"/>
        <v>0</v>
      </c>
      <c r="F194" s="10">
        <f>IFERROR(VLOOKUP(A194,W:AB,5,0),0)</f>
        <v>6</v>
      </c>
      <c r="G194" s="10">
        <f t="shared" si="29"/>
        <v>7</v>
      </c>
      <c r="I194" s="22" t="s">
        <v>165</v>
      </c>
      <c r="J194" s="23">
        <v>796</v>
      </c>
      <c r="K194" s="22" t="s">
        <v>3</v>
      </c>
      <c r="L194" s="29">
        <v>12</v>
      </c>
      <c r="M194" s="29">
        <v>1</v>
      </c>
      <c r="N194" s="29">
        <v>1</v>
      </c>
      <c r="P194" s="21" t="s">
        <v>170</v>
      </c>
      <c r="Q194" s="2">
        <v>706</v>
      </c>
      <c r="R194" s="21" t="s">
        <v>66</v>
      </c>
      <c r="S194" s="29">
        <v>12</v>
      </c>
      <c r="T194" s="29">
        <v>1</v>
      </c>
      <c r="U194" s="29">
        <v>1</v>
      </c>
      <c r="W194" s="12" t="s">
        <v>168</v>
      </c>
      <c r="X194" s="2">
        <v>614</v>
      </c>
      <c r="Y194" s="12" t="s">
        <v>72</v>
      </c>
      <c r="Z194" s="80">
        <v>12</v>
      </c>
      <c r="AA194" s="80">
        <v>1</v>
      </c>
      <c r="AB194" s="80">
        <v>1</v>
      </c>
    </row>
    <row r="195" spans="1:28" x14ac:dyDescent="0.35">
      <c r="A195" s="12" t="s">
        <v>171</v>
      </c>
      <c r="B195" s="2">
        <v>718</v>
      </c>
      <c r="C195" s="12" t="s">
        <v>66</v>
      </c>
      <c r="D195" s="10">
        <f t="shared" si="27"/>
        <v>0</v>
      </c>
      <c r="E195" s="10">
        <f t="shared" si="28"/>
        <v>0</v>
      </c>
      <c r="F195" s="10">
        <f>IFERROR(VLOOKUP(A195,W:AB,5,0),0)</f>
        <v>5</v>
      </c>
      <c r="G195" s="10">
        <f t="shared" si="29"/>
        <v>5</v>
      </c>
      <c r="I195" s="21" t="s">
        <v>166</v>
      </c>
      <c r="J195" s="2">
        <v>737</v>
      </c>
      <c r="K195" s="21" t="s">
        <v>70</v>
      </c>
      <c r="L195" s="29"/>
      <c r="M195" s="29"/>
      <c r="N195" s="29"/>
      <c r="P195" s="29"/>
      <c r="Q195" s="29"/>
      <c r="R195" s="29"/>
      <c r="S195" s="29"/>
      <c r="T195" s="29"/>
      <c r="U195" s="29"/>
      <c r="W195" s="90"/>
      <c r="X195" s="90"/>
      <c r="Y195" s="90"/>
      <c r="Z195" s="80"/>
      <c r="AA195" s="80"/>
      <c r="AB195" s="80"/>
    </row>
    <row r="196" spans="1:28" x14ac:dyDescent="0.35">
      <c r="A196" s="21" t="s">
        <v>161</v>
      </c>
      <c r="B196" s="2">
        <v>766</v>
      </c>
      <c r="C196" s="21" t="s">
        <v>22</v>
      </c>
      <c r="D196" s="10">
        <f t="shared" si="27"/>
        <v>5</v>
      </c>
      <c r="E196" s="10">
        <f t="shared" si="28"/>
        <v>0</v>
      </c>
      <c r="F196" s="10">
        <f>IFERROR(VLOOKUP(A196,W:AB,5,0),0)</f>
        <v>0</v>
      </c>
      <c r="G196" s="10">
        <f t="shared" si="29"/>
        <v>5</v>
      </c>
    </row>
    <row r="197" spans="1:28" x14ac:dyDescent="0.35">
      <c r="A197" s="21" t="s">
        <v>164</v>
      </c>
      <c r="B197" s="2">
        <v>582</v>
      </c>
      <c r="C197" s="21" t="s">
        <v>15</v>
      </c>
      <c r="D197" s="10">
        <f t="shared" si="27"/>
        <v>2</v>
      </c>
      <c r="E197" s="10">
        <f t="shared" si="28"/>
        <v>2</v>
      </c>
      <c r="F197" s="10">
        <f>IFERROR(VLOOKUP(A197,W:AB,5,0),0)</f>
        <v>0</v>
      </c>
      <c r="G197" s="10">
        <f t="shared" si="29"/>
        <v>4</v>
      </c>
    </row>
    <row r="198" spans="1:28" x14ac:dyDescent="0.35">
      <c r="A198" s="21" t="s">
        <v>166</v>
      </c>
      <c r="B198" s="2">
        <v>737</v>
      </c>
      <c r="C198" s="21" t="s">
        <v>70</v>
      </c>
      <c r="D198" s="10">
        <f t="shared" si="27"/>
        <v>0</v>
      </c>
      <c r="E198" s="10">
        <f t="shared" si="28"/>
        <v>0</v>
      </c>
      <c r="F198" s="10">
        <f>IFERROR(VLOOKUP(A198,W:AB,5,0),0)</f>
        <v>4</v>
      </c>
      <c r="G198" s="10">
        <f t="shared" si="29"/>
        <v>4</v>
      </c>
    </row>
    <row r="199" spans="1:28" x14ac:dyDescent="0.35">
      <c r="A199" s="21" t="s">
        <v>163</v>
      </c>
      <c r="B199" s="2">
        <v>581</v>
      </c>
      <c r="C199" s="21" t="s">
        <v>15</v>
      </c>
      <c r="D199" s="10">
        <f t="shared" si="27"/>
        <v>3</v>
      </c>
      <c r="E199" s="10">
        <f t="shared" si="28"/>
        <v>0</v>
      </c>
      <c r="F199" s="10">
        <f>IFERROR(VLOOKUP(A199,W:AB,5,0),0)</f>
        <v>0</v>
      </c>
      <c r="G199" s="10">
        <f t="shared" si="29"/>
        <v>3</v>
      </c>
    </row>
    <row r="200" spans="1:28" x14ac:dyDescent="0.35">
      <c r="A200" s="12" t="s">
        <v>172</v>
      </c>
      <c r="B200" s="2">
        <v>623</v>
      </c>
      <c r="C200" s="12" t="s">
        <v>7</v>
      </c>
      <c r="D200" s="10">
        <f t="shared" si="27"/>
        <v>0</v>
      </c>
      <c r="E200" s="10">
        <f t="shared" si="28"/>
        <v>0</v>
      </c>
      <c r="F200" s="10">
        <f>IFERROR(VLOOKUP(A200,W:AB,5,0),0)</f>
        <v>2</v>
      </c>
      <c r="G200" s="10">
        <f t="shared" si="29"/>
        <v>2</v>
      </c>
    </row>
    <row r="201" spans="1:28" x14ac:dyDescent="0.35">
      <c r="A201" s="21" t="s">
        <v>170</v>
      </c>
      <c r="B201" s="2">
        <v>706</v>
      </c>
      <c r="C201" s="21" t="s">
        <v>66</v>
      </c>
      <c r="D201" s="10">
        <f t="shared" si="27"/>
        <v>0</v>
      </c>
      <c r="E201" s="10">
        <f t="shared" si="28"/>
        <v>1</v>
      </c>
      <c r="F201" s="10">
        <f>IFERROR(VLOOKUP(A201,W:AB,5,0),0)</f>
        <v>0</v>
      </c>
      <c r="G201" s="10">
        <f t="shared" si="29"/>
        <v>1</v>
      </c>
    </row>
    <row r="205" spans="1:28" ht="15" customHeight="1" x14ac:dyDescent="0.35">
      <c r="A205" s="118" t="s">
        <v>40</v>
      </c>
      <c r="B205" s="118"/>
      <c r="C205" s="118"/>
      <c r="D205" s="118"/>
      <c r="E205" s="118"/>
      <c r="F205" s="118"/>
      <c r="G205" s="118"/>
      <c r="I205" s="119" t="s">
        <v>23</v>
      </c>
      <c r="J205" s="120"/>
      <c r="K205" s="120"/>
      <c r="L205" s="120"/>
      <c r="M205" s="120"/>
      <c r="N205" s="121"/>
      <c r="O205" s="65"/>
      <c r="P205" s="124" t="s">
        <v>24</v>
      </c>
      <c r="Q205" s="125"/>
      <c r="R205" s="125"/>
      <c r="S205" s="125"/>
      <c r="T205" s="125"/>
      <c r="U205" s="126"/>
      <c r="W205" s="129" t="s">
        <v>32</v>
      </c>
      <c r="X205" s="130"/>
      <c r="Y205" s="130"/>
      <c r="Z205" s="130"/>
      <c r="AA205" s="130"/>
      <c r="AB205" s="131"/>
    </row>
    <row r="206" spans="1:28" ht="15" customHeight="1" x14ac:dyDescent="0.35">
      <c r="A206" s="118"/>
      <c r="B206" s="118"/>
      <c r="C206" s="118"/>
      <c r="D206" s="118"/>
      <c r="E206" s="118"/>
      <c r="F206" s="118"/>
      <c r="G206" s="118"/>
      <c r="I206" s="122"/>
      <c r="J206" s="122"/>
      <c r="K206" s="122"/>
      <c r="L206" s="122"/>
      <c r="M206" s="122"/>
      <c r="N206" s="123"/>
      <c r="O206" s="65"/>
      <c r="P206" s="127"/>
      <c r="Q206" s="127"/>
      <c r="R206" s="127"/>
      <c r="S206" s="127"/>
      <c r="T206" s="127"/>
      <c r="U206" s="128"/>
      <c r="W206" s="132"/>
      <c r="X206" s="133"/>
      <c r="Y206" s="133"/>
      <c r="Z206" s="133"/>
      <c r="AA206" s="133"/>
      <c r="AB206" s="134"/>
    </row>
    <row r="207" spans="1:28" ht="25.2" x14ac:dyDescent="0.35">
      <c r="A207" s="5" t="s">
        <v>11</v>
      </c>
      <c r="B207" s="5"/>
      <c r="C207" s="5" t="s">
        <v>10</v>
      </c>
      <c r="D207" s="6" t="s">
        <v>23</v>
      </c>
      <c r="E207" s="7" t="s">
        <v>24</v>
      </c>
      <c r="F207" s="8" t="s">
        <v>25</v>
      </c>
      <c r="G207" s="9" t="s">
        <v>28</v>
      </c>
      <c r="I207" s="11" t="s">
        <v>11</v>
      </c>
      <c r="J207" s="11" t="s">
        <v>30</v>
      </c>
      <c r="K207" s="11" t="s">
        <v>31</v>
      </c>
      <c r="L207" s="30" t="s">
        <v>0</v>
      </c>
      <c r="M207" s="30" t="s">
        <v>5</v>
      </c>
      <c r="N207" s="66" t="s">
        <v>64</v>
      </c>
      <c r="O207" s="67"/>
      <c r="P207" s="68" t="s">
        <v>11</v>
      </c>
      <c r="Q207" s="68" t="s">
        <v>30</v>
      </c>
      <c r="R207" s="68" t="s">
        <v>10</v>
      </c>
      <c r="S207" s="30" t="s">
        <v>0</v>
      </c>
      <c r="T207" s="30" t="s">
        <v>5</v>
      </c>
      <c r="U207" s="66" t="s">
        <v>64</v>
      </c>
      <c r="W207" s="73" t="s">
        <v>11</v>
      </c>
      <c r="X207" s="73" t="s">
        <v>30</v>
      </c>
      <c r="Y207" s="73" t="s">
        <v>10</v>
      </c>
      <c r="Z207" s="30" t="s">
        <v>0</v>
      </c>
      <c r="AA207" s="66" t="s">
        <v>5</v>
      </c>
      <c r="AB207" s="66" t="s">
        <v>64</v>
      </c>
    </row>
    <row r="208" spans="1:28" x14ac:dyDescent="0.35">
      <c r="A208" s="21" t="s">
        <v>173</v>
      </c>
      <c r="B208" s="2">
        <v>533</v>
      </c>
      <c r="C208" s="21" t="s">
        <v>77</v>
      </c>
      <c r="D208" s="10">
        <f t="shared" ref="D208:D219" si="30">IFERROR(VLOOKUP(A208,I:N,5,0),0)</f>
        <v>12</v>
      </c>
      <c r="E208" s="10">
        <f t="shared" ref="E208:E214" si="31">IFERROR(VLOOKUP(A208,P:U,5,0),0)</f>
        <v>12</v>
      </c>
      <c r="F208" s="10">
        <f>IFERROR(VLOOKUP(A208,W:AB,5,0),0)</f>
        <v>10</v>
      </c>
      <c r="G208" s="10">
        <f t="shared" ref="G208:G219" si="32">D208+E208+F208</f>
        <v>34</v>
      </c>
      <c r="I208" s="21" t="s">
        <v>173</v>
      </c>
      <c r="J208" s="2">
        <v>533</v>
      </c>
      <c r="K208" s="21" t="s">
        <v>77</v>
      </c>
      <c r="L208" s="29">
        <v>1</v>
      </c>
      <c r="M208" s="29">
        <v>12</v>
      </c>
      <c r="N208" s="29" t="s">
        <v>59</v>
      </c>
      <c r="O208" s="67"/>
      <c r="P208" s="21" t="s">
        <v>173</v>
      </c>
      <c r="Q208" s="2">
        <v>533</v>
      </c>
      <c r="R208" s="21" t="s">
        <v>77</v>
      </c>
      <c r="S208" s="29">
        <v>1</v>
      </c>
      <c r="T208" s="29">
        <v>12</v>
      </c>
      <c r="U208" s="29" t="s">
        <v>59</v>
      </c>
      <c r="W208" s="12" t="s">
        <v>175</v>
      </c>
      <c r="X208" s="2">
        <v>710</v>
      </c>
      <c r="Y208" s="12" t="s">
        <v>66</v>
      </c>
      <c r="Z208" s="80">
        <v>1</v>
      </c>
      <c r="AA208" s="80">
        <v>12</v>
      </c>
      <c r="AB208" s="80" t="s">
        <v>59</v>
      </c>
    </row>
    <row r="209" spans="1:28" x14ac:dyDescent="0.35">
      <c r="A209" s="22" t="s">
        <v>174</v>
      </c>
      <c r="B209" s="23">
        <v>797</v>
      </c>
      <c r="C209" s="22" t="s">
        <v>3</v>
      </c>
      <c r="D209" s="10">
        <f t="shared" si="30"/>
        <v>11</v>
      </c>
      <c r="E209" s="10">
        <f t="shared" si="31"/>
        <v>11</v>
      </c>
      <c r="F209" s="10">
        <f>IFERROR(VLOOKUP(A209,W:AB,5,0),0)</f>
        <v>11</v>
      </c>
      <c r="G209" s="10">
        <f t="shared" si="32"/>
        <v>33</v>
      </c>
      <c r="I209" s="22" t="s">
        <v>174</v>
      </c>
      <c r="J209" s="23">
        <v>797</v>
      </c>
      <c r="K209" s="22" t="s">
        <v>3</v>
      </c>
      <c r="L209" s="29">
        <v>2</v>
      </c>
      <c r="M209" s="29">
        <v>11</v>
      </c>
      <c r="N209" s="29" t="s">
        <v>153</v>
      </c>
      <c r="P209" s="21" t="s">
        <v>174</v>
      </c>
      <c r="Q209" s="2">
        <v>797</v>
      </c>
      <c r="R209" s="21" t="s">
        <v>3</v>
      </c>
      <c r="S209" s="29">
        <v>2</v>
      </c>
      <c r="T209" s="29">
        <v>11</v>
      </c>
      <c r="U209" s="29" t="s">
        <v>153</v>
      </c>
      <c r="W209" s="12" t="s">
        <v>174</v>
      </c>
      <c r="X209" s="2">
        <v>797</v>
      </c>
      <c r="Y209" s="12" t="s">
        <v>3</v>
      </c>
      <c r="Z209" s="80">
        <v>2</v>
      </c>
      <c r="AA209" s="80">
        <v>11</v>
      </c>
      <c r="AB209" s="80" t="s">
        <v>60</v>
      </c>
    </row>
    <row r="210" spans="1:28" x14ac:dyDescent="0.35">
      <c r="A210" s="21" t="s">
        <v>175</v>
      </c>
      <c r="B210" s="2">
        <v>710</v>
      </c>
      <c r="C210" s="21" t="s">
        <v>66</v>
      </c>
      <c r="D210" s="10">
        <f t="shared" si="30"/>
        <v>10</v>
      </c>
      <c r="E210" s="10">
        <f t="shared" si="31"/>
        <v>10</v>
      </c>
      <c r="F210" s="10">
        <f>IFERROR(VLOOKUP(A210,W:AB,5,0),0)</f>
        <v>12</v>
      </c>
      <c r="G210" s="10">
        <f t="shared" si="32"/>
        <v>32</v>
      </c>
      <c r="I210" s="21" t="s">
        <v>175</v>
      </c>
      <c r="J210" s="2">
        <v>710</v>
      </c>
      <c r="K210" s="21" t="s">
        <v>66</v>
      </c>
      <c r="L210" s="29">
        <v>3</v>
      </c>
      <c r="M210" s="29">
        <v>10</v>
      </c>
      <c r="N210" s="29" t="s">
        <v>60</v>
      </c>
      <c r="P210" s="21" t="s">
        <v>175</v>
      </c>
      <c r="Q210" s="2">
        <v>710</v>
      </c>
      <c r="R210" s="21" t="s">
        <v>66</v>
      </c>
      <c r="S210" s="29">
        <v>3</v>
      </c>
      <c r="T210" s="29">
        <v>10</v>
      </c>
      <c r="U210" s="29" t="s">
        <v>60</v>
      </c>
      <c r="W210" s="12" t="s">
        <v>173</v>
      </c>
      <c r="X210" s="2">
        <v>533</v>
      </c>
      <c r="Y210" s="12" t="s">
        <v>77</v>
      </c>
      <c r="Z210" s="80">
        <v>3</v>
      </c>
      <c r="AA210" s="80">
        <v>10</v>
      </c>
      <c r="AB210" s="80" t="s">
        <v>60</v>
      </c>
    </row>
    <row r="211" spans="1:28" x14ac:dyDescent="0.35">
      <c r="A211" s="22" t="s">
        <v>176</v>
      </c>
      <c r="B211" s="23">
        <v>736</v>
      </c>
      <c r="C211" s="22" t="s">
        <v>70</v>
      </c>
      <c r="D211" s="10">
        <f t="shared" si="30"/>
        <v>9</v>
      </c>
      <c r="E211" s="10">
        <f t="shared" si="31"/>
        <v>9</v>
      </c>
      <c r="F211" s="10">
        <f>IFERROR(VLOOKUP(A211,W:AB,5,0),0)</f>
        <v>9</v>
      </c>
      <c r="G211" s="10">
        <f t="shared" si="32"/>
        <v>27</v>
      </c>
      <c r="I211" s="22" t="s">
        <v>176</v>
      </c>
      <c r="J211" s="23">
        <v>736</v>
      </c>
      <c r="K211" s="22" t="s">
        <v>70</v>
      </c>
      <c r="L211" s="29">
        <v>4</v>
      </c>
      <c r="M211" s="29">
        <v>9</v>
      </c>
      <c r="N211" s="29" t="s">
        <v>61</v>
      </c>
      <c r="P211" s="14" t="s">
        <v>176</v>
      </c>
      <c r="Q211" s="1">
        <v>736</v>
      </c>
      <c r="R211" s="14" t="s">
        <v>70</v>
      </c>
      <c r="S211" s="29">
        <v>4</v>
      </c>
      <c r="T211" s="29">
        <v>9</v>
      </c>
      <c r="U211" s="29" t="s">
        <v>61</v>
      </c>
      <c r="W211" s="14" t="s">
        <v>176</v>
      </c>
      <c r="X211" s="1">
        <v>736</v>
      </c>
      <c r="Y211" s="14" t="s">
        <v>70</v>
      </c>
      <c r="Z211" s="80">
        <v>4</v>
      </c>
      <c r="AA211" s="80">
        <v>9</v>
      </c>
      <c r="AB211" s="80" t="s">
        <v>61</v>
      </c>
    </row>
    <row r="212" spans="1:28" x14ac:dyDescent="0.35">
      <c r="A212" s="21"/>
      <c r="B212" s="2"/>
      <c r="C212" s="21"/>
      <c r="D212" s="10">
        <f t="shared" si="30"/>
        <v>0</v>
      </c>
      <c r="E212" s="10">
        <f t="shared" si="31"/>
        <v>0</v>
      </c>
      <c r="F212" s="10">
        <f>IFERROR(VLOOKUP(A212,W:AB,5,0),0)</f>
        <v>0</v>
      </c>
      <c r="G212" s="10">
        <f t="shared" si="32"/>
        <v>0</v>
      </c>
      <c r="I212" s="21"/>
      <c r="J212" s="2"/>
      <c r="K212" s="21"/>
      <c r="L212" s="29">
        <v>5</v>
      </c>
      <c r="M212" s="29">
        <v>8</v>
      </c>
      <c r="N212" s="29" t="s">
        <v>61</v>
      </c>
      <c r="P212" s="3"/>
      <c r="Q212" s="3"/>
      <c r="R212" s="3"/>
      <c r="S212" s="29">
        <v>5</v>
      </c>
      <c r="T212" s="29">
        <v>8</v>
      </c>
      <c r="U212" s="29" t="s">
        <v>61</v>
      </c>
      <c r="W212" s="3"/>
      <c r="X212" s="3"/>
      <c r="Y212" s="3"/>
      <c r="Z212" s="80">
        <v>5</v>
      </c>
      <c r="AA212" s="80">
        <v>8</v>
      </c>
      <c r="AB212" s="80" t="s">
        <v>61</v>
      </c>
    </row>
    <row r="213" spans="1:28" x14ac:dyDescent="0.35">
      <c r="A213" s="22"/>
      <c r="B213" s="23"/>
      <c r="C213" s="22"/>
      <c r="D213" s="10">
        <f t="shared" si="30"/>
        <v>0</v>
      </c>
      <c r="E213" s="10">
        <f t="shared" si="31"/>
        <v>0</v>
      </c>
      <c r="F213" s="10">
        <f>IFERROR(VLOOKUP(A213,W:AB,5,0),0)</f>
        <v>0</v>
      </c>
      <c r="G213" s="10">
        <f t="shared" si="32"/>
        <v>0</v>
      </c>
      <c r="I213" s="22"/>
      <c r="J213" s="23"/>
      <c r="K213" s="22"/>
      <c r="L213" s="29">
        <v>6</v>
      </c>
      <c r="M213" s="29">
        <v>7</v>
      </c>
      <c r="N213" s="29">
        <v>7</v>
      </c>
      <c r="P213" s="3"/>
      <c r="Q213" s="3"/>
      <c r="R213" s="3"/>
      <c r="S213" s="29">
        <v>6</v>
      </c>
      <c r="T213" s="29">
        <v>7</v>
      </c>
      <c r="U213" s="29">
        <v>7</v>
      </c>
      <c r="W213" s="3"/>
      <c r="X213" s="3"/>
      <c r="Y213" s="3"/>
      <c r="Z213" s="80">
        <v>6</v>
      </c>
      <c r="AA213" s="80">
        <v>7</v>
      </c>
      <c r="AB213" s="80">
        <v>7</v>
      </c>
    </row>
    <row r="214" spans="1:28" x14ac:dyDescent="0.35">
      <c r="A214" s="21"/>
      <c r="B214" s="2"/>
      <c r="C214" s="21"/>
      <c r="D214" s="10">
        <f t="shared" si="30"/>
        <v>0</v>
      </c>
      <c r="E214" s="10">
        <f t="shared" si="31"/>
        <v>0</v>
      </c>
      <c r="F214" s="10">
        <f>IFERROR(VLOOKUP(A214,W:AB,5,0),0)</f>
        <v>0</v>
      </c>
      <c r="G214" s="10">
        <f t="shared" si="32"/>
        <v>0</v>
      </c>
      <c r="I214" s="21"/>
      <c r="J214" s="2"/>
      <c r="K214" s="21"/>
      <c r="L214" s="29">
        <v>7</v>
      </c>
      <c r="M214" s="29">
        <v>6</v>
      </c>
      <c r="N214" s="29">
        <v>6</v>
      </c>
      <c r="P214" s="3"/>
      <c r="Q214" s="3"/>
      <c r="R214" s="3"/>
      <c r="S214" s="29">
        <v>7</v>
      </c>
      <c r="T214" s="29">
        <v>6</v>
      </c>
      <c r="U214" s="29">
        <v>6</v>
      </c>
      <c r="W214" s="3"/>
      <c r="X214" s="3"/>
      <c r="Y214" s="3"/>
      <c r="Z214" s="80">
        <v>7</v>
      </c>
      <c r="AA214" s="80">
        <v>6</v>
      </c>
      <c r="AB214" s="80">
        <v>6</v>
      </c>
    </row>
    <row r="215" spans="1:28" x14ac:dyDescent="0.35">
      <c r="A215" s="10"/>
      <c r="B215" s="10"/>
      <c r="C215" s="10"/>
      <c r="D215" s="10">
        <f t="shared" si="30"/>
        <v>0</v>
      </c>
      <c r="E215" s="10">
        <f>IFERROR(VLOOKUP(A215,P:U,4,0),0)</f>
        <v>0</v>
      </c>
      <c r="F215" s="10">
        <f>IFERROR(VLOOKUP(A215,W:AB,5,0),0)</f>
        <v>0</v>
      </c>
      <c r="G215" s="10">
        <f t="shared" si="32"/>
        <v>0</v>
      </c>
      <c r="I215" s="10"/>
      <c r="J215" s="10"/>
      <c r="K215" s="10"/>
      <c r="L215" s="29">
        <v>8</v>
      </c>
      <c r="M215" s="29">
        <v>5</v>
      </c>
      <c r="N215" s="29">
        <v>5</v>
      </c>
      <c r="P215" s="29"/>
      <c r="Q215" s="29"/>
      <c r="R215" s="29"/>
      <c r="S215" s="29">
        <v>8</v>
      </c>
      <c r="T215" s="29">
        <v>5</v>
      </c>
      <c r="U215" s="29">
        <v>5</v>
      </c>
      <c r="W215" s="3"/>
      <c r="X215" s="3"/>
      <c r="Y215" s="3"/>
      <c r="Z215" s="80">
        <v>8</v>
      </c>
      <c r="AA215" s="80">
        <v>5</v>
      </c>
      <c r="AB215" s="80">
        <v>5</v>
      </c>
    </row>
    <row r="216" spans="1:28" x14ac:dyDescent="0.35">
      <c r="A216" s="10"/>
      <c r="B216" s="10"/>
      <c r="C216" s="10"/>
      <c r="D216" s="10">
        <f t="shared" si="30"/>
        <v>0</v>
      </c>
      <c r="E216" s="10">
        <f>IFERROR(VLOOKUP(A216,P:U,4,0),0)</f>
        <v>0</v>
      </c>
      <c r="F216" s="10">
        <f>IFERROR(VLOOKUP(A216,W:AB,5,0),0)</f>
        <v>0</v>
      </c>
      <c r="G216" s="10">
        <f t="shared" si="32"/>
        <v>0</v>
      </c>
      <c r="I216" s="10"/>
      <c r="J216" s="10"/>
      <c r="K216" s="10"/>
      <c r="L216" s="29">
        <v>9</v>
      </c>
      <c r="M216" s="29">
        <v>4</v>
      </c>
      <c r="N216" s="29">
        <v>4</v>
      </c>
      <c r="P216" s="29"/>
      <c r="Q216" s="29"/>
      <c r="R216" s="29"/>
      <c r="S216" s="29">
        <v>9</v>
      </c>
      <c r="T216" s="29">
        <v>4</v>
      </c>
      <c r="U216" s="29">
        <v>4</v>
      </c>
      <c r="W216" s="3"/>
      <c r="X216" s="3"/>
      <c r="Y216" s="3"/>
      <c r="Z216" s="80">
        <v>9</v>
      </c>
      <c r="AA216" s="80">
        <v>4</v>
      </c>
      <c r="AB216" s="80">
        <v>4</v>
      </c>
    </row>
    <row r="217" spans="1:28" x14ac:dyDescent="0.35">
      <c r="A217" s="10"/>
      <c r="B217" s="10"/>
      <c r="C217" s="10"/>
      <c r="D217" s="10">
        <f t="shared" si="30"/>
        <v>0</v>
      </c>
      <c r="E217" s="10">
        <f>IFERROR(VLOOKUP(A217,P:U,4,0),0)</f>
        <v>0</v>
      </c>
      <c r="F217" s="10">
        <f>IFERROR(VLOOKUP(A217,W:AB,5,0),0)</f>
        <v>0</v>
      </c>
      <c r="G217" s="10">
        <f t="shared" si="32"/>
        <v>0</v>
      </c>
      <c r="I217" s="10"/>
      <c r="J217" s="10"/>
      <c r="K217" s="10"/>
      <c r="L217" s="29">
        <v>10</v>
      </c>
      <c r="M217" s="29">
        <v>3</v>
      </c>
      <c r="N217" s="29">
        <v>3</v>
      </c>
      <c r="P217" s="29"/>
      <c r="Q217" s="29"/>
      <c r="R217" s="29"/>
      <c r="S217" s="29">
        <v>10</v>
      </c>
      <c r="T217" s="29">
        <v>3</v>
      </c>
      <c r="U217" s="29">
        <v>3</v>
      </c>
      <c r="W217" s="29"/>
      <c r="X217" s="29"/>
      <c r="Y217" s="29"/>
      <c r="Z217" s="80">
        <v>10</v>
      </c>
      <c r="AA217" s="80">
        <v>3</v>
      </c>
      <c r="AB217" s="80">
        <v>3</v>
      </c>
    </row>
    <row r="218" spans="1:28" x14ac:dyDescent="0.35">
      <c r="A218" s="10"/>
      <c r="B218" s="10"/>
      <c r="C218" s="10"/>
      <c r="D218" s="10">
        <f t="shared" si="30"/>
        <v>0</v>
      </c>
      <c r="E218" s="10">
        <f>IFERROR(VLOOKUP(A218,P:U,4,0),0)</f>
        <v>0</v>
      </c>
      <c r="F218" s="10">
        <f>IFERROR(VLOOKUP(A218,W:AB,5,0),0)</f>
        <v>0</v>
      </c>
      <c r="G218" s="10">
        <f t="shared" si="32"/>
        <v>0</v>
      </c>
      <c r="I218" s="10"/>
      <c r="J218" s="10"/>
      <c r="K218" s="10"/>
      <c r="L218" s="29">
        <v>11</v>
      </c>
      <c r="M218" s="29">
        <v>2</v>
      </c>
      <c r="N218" s="29">
        <v>2</v>
      </c>
      <c r="P218" s="29"/>
      <c r="Q218" s="29"/>
      <c r="R218" s="29"/>
      <c r="S218" s="29">
        <v>11</v>
      </c>
      <c r="T218" s="29">
        <v>2</v>
      </c>
      <c r="U218" s="29">
        <v>2</v>
      </c>
      <c r="W218" s="29"/>
      <c r="X218" s="29"/>
      <c r="Y218" s="29"/>
      <c r="Z218" s="80">
        <v>11</v>
      </c>
      <c r="AA218" s="80">
        <v>2</v>
      </c>
      <c r="AB218" s="80">
        <v>2</v>
      </c>
    </row>
    <row r="219" spans="1:28" x14ac:dyDescent="0.35">
      <c r="A219" s="10"/>
      <c r="B219" s="10"/>
      <c r="C219" s="10"/>
      <c r="D219" s="10">
        <f t="shared" si="30"/>
        <v>0</v>
      </c>
      <c r="E219" s="10">
        <f>IFERROR(VLOOKUP(A219,P:U,4,0),0)</f>
        <v>0</v>
      </c>
      <c r="F219" s="10">
        <f>IFERROR(VLOOKUP(A219,W:AB,5,0),0)</f>
        <v>0</v>
      </c>
      <c r="G219" s="10">
        <f t="shared" si="32"/>
        <v>0</v>
      </c>
      <c r="I219" s="10"/>
      <c r="J219" s="10"/>
      <c r="K219" s="10"/>
      <c r="L219" s="29">
        <v>12</v>
      </c>
      <c r="M219" s="29">
        <v>1</v>
      </c>
      <c r="N219" s="29">
        <v>1</v>
      </c>
      <c r="P219" s="29"/>
      <c r="Q219" s="29"/>
      <c r="R219" s="29"/>
      <c r="S219" s="29">
        <v>12</v>
      </c>
      <c r="T219" s="29">
        <v>1</v>
      </c>
      <c r="U219" s="29">
        <v>1</v>
      </c>
      <c r="W219" s="29"/>
      <c r="X219" s="29"/>
      <c r="Y219" s="29"/>
      <c r="Z219" s="80">
        <v>12</v>
      </c>
      <c r="AA219" s="80">
        <v>1</v>
      </c>
      <c r="AB219" s="80">
        <v>1</v>
      </c>
    </row>
    <row r="220" spans="1:28" x14ac:dyDescent="0.35">
      <c r="I220" s="10"/>
      <c r="J220" s="10"/>
      <c r="K220" s="10"/>
      <c r="L220" s="29"/>
      <c r="M220" s="29"/>
      <c r="N220" s="29"/>
      <c r="P220" s="29"/>
      <c r="Q220" s="29"/>
      <c r="R220" s="29"/>
      <c r="S220" s="29"/>
      <c r="T220" s="29"/>
      <c r="U220" s="29"/>
      <c r="W220" s="29"/>
      <c r="X220" s="29"/>
      <c r="Y220" s="29"/>
      <c r="Z220" s="80"/>
      <c r="AA220" s="80"/>
      <c r="AB220" s="80"/>
    </row>
    <row r="223" spans="1:28" ht="15" customHeight="1" x14ac:dyDescent="0.35">
      <c r="A223" s="118" t="s">
        <v>41</v>
      </c>
      <c r="B223" s="118"/>
      <c r="C223" s="118"/>
      <c r="D223" s="118"/>
      <c r="E223" s="118"/>
      <c r="F223" s="118"/>
      <c r="G223" s="118"/>
      <c r="I223" s="119" t="s">
        <v>23</v>
      </c>
      <c r="J223" s="120"/>
      <c r="K223" s="120"/>
      <c r="L223" s="120"/>
      <c r="M223" s="120"/>
      <c r="N223" s="121"/>
      <c r="O223" s="65"/>
      <c r="P223" s="124" t="s">
        <v>24</v>
      </c>
      <c r="Q223" s="125"/>
      <c r="R223" s="125"/>
      <c r="S223" s="125"/>
      <c r="T223" s="125"/>
      <c r="U223" s="126"/>
      <c r="W223" s="129" t="s">
        <v>32</v>
      </c>
      <c r="X223" s="130"/>
      <c r="Y223" s="130"/>
      <c r="Z223" s="130"/>
      <c r="AA223" s="130"/>
      <c r="AB223" s="131"/>
    </row>
    <row r="224" spans="1:28" ht="15" customHeight="1" x14ac:dyDescent="0.35">
      <c r="A224" s="118"/>
      <c r="B224" s="118"/>
      <c r="C224" s="118"/>
      <c r="D224" s="118"/>
      <c r="E224" s="118"/>
      <c r="F224" s="118"/>
      <c r="G224" s="118"/>
      <c r="I224" s="122"/>
      <c r="J224" s="122"/>
      <c r="K224" s="122"/>
      <c r="L224" s="122"/>
      <c r="M224" s="122"/>
      <c r="N224" s="123"/>
      <c r="O224" s="65"/>
      <c r="P224" s="127"/>
      <c r="Q224" s="127"/>
      <c r="R224" s="127"/>
      <c r="S224" s="127"/>
      <c r="T224" s="127"/>
      <c r="U224" s="128"/>
      <c r="W224" s="132"/>
      <c r="X224" s="133"/>
      <c r="Y224" s="133"/>
      <c r="Z224" s="133"/>
      <c r="AA224" s="133"/>
      <c r="AB224" s="134"/>
    </row>
    <row r="225" spans="1:28" ht="25.2" x14ac:dyDescent="0.35">
      <c r="A225" s="5" t="s">
        <v>11</v>
      </c>
      <c r="B225" s="5"/>
      <c r="C225" s="5" t="s">
        <v>10</v>
      </c>
      <c r="D225" s="6" t="s">
        <v>23</v>
      </c>
      <c r="E225" s="7" t="s">
        <v>24</v>
      </c>
      <c r="F225" s="8" t="s">
        <v>25</v>
      </c>
      <c r="G225" s="9" t="s">
        <v>28</v>
      </c>
      <c r="I225" s="11" t="s">
        <v>11</v>
      </c>
      <c r="J225" s="11" t="s">
        <v>30</v>
      </c>
      <c r="K225" s="11" t="s">
        <v>31</v>
      </c>
      <c r="L225" s="30" t="s">
        <v>0</v>
      </c>
      <c r="M225" s="30" t="s">
        <v>5</v>
      </c>
      <c r="N225" s="66" t="s">
        <v>64</v>
      </c>
      <c r="O225" s="67"/>
      <c r="P225" s="68" t="s">
        <v>11</v>
      </c>
      <c r="Q225" s="68" t="s">
        <v>30</v>
      </c>
      <c r="R225" s="68" t="s">
        <v>10</v>
      </c>
      <c r="S225" s="30" t="s">
        <v>0</v>
      </c>
      <c r="T225" s="30" t="s">
        <v>5</v>
      </c>
      <c r="U225" s="66" t="s">
        <v>64</v>
      </c>
      <c r="W225" s="73" t="s">
        <v>11</v>
      </c>
      <c r="X225" s="73" t="s">
        <v>30</v>
      </c>
      <c r="Y225" s="73" t="s">
        <v>10</v>
      </c>
      <c r="Z225" s="30" t="s">
        <v>0</v>
      </c>
      <c r="AA225" s="66" t="s">
        <v>5</v>
      </c>
      <c r="AB225" s="66" t="s">
        <v>64</v>
      </c>
    </row>
    <row r="226" spans="1:28" x14ac:dyDescent="0.35">
      <c r="A226" s="21" t="s">
        <v>182</v>
      </c>
      <c r="B226" s="2">
        <v>798</v>
      </c>
      <c r="C226" s="21" t="s">
        <v>3</v>
      </c>
      <c r="D226" s="10">
        <f>IFERROR(VLOOKUP(A226,I:N,5,0),0)</f>
        <v>7</v>
      </c>
      <c r="E226" s="10">
        <f>IFERROR(VLOOKUP(A226,P:U,5,0),0)</f>
        <v>12</v>
      </c>
      <c r="F226" s="10">
        <f>IFERROR(VLOOKUP(A226,W:AB,5,0),0)</f>
        <v>12</v>
      </c>
      <c r="G226" s="10">
        <f>D226+E226+F226</f>
        <v>31</v>
      </c>
      <c r="I226" s="21" t="s">
        <v>177</v>
      </c>
      <c r="J226" s="2">
        <v>621</v>
      </c>
      <c r="K226" s="21" t="s">
        <v>7</v>
      </c>
      <c r="L226" s="29">
        <v>1</v>
      </c>
      <c r="M226" s="29">
        <v>12</v>
      </c>
      <c r="N226" s="29" t="s">
        <v>59</v>
      </c>
      <c r="O226" s="67"/>
      <c r="P226" s="21" t="s">
        <v>182</v>
      </c>
      <c r="Q226" s="2">
        <v>798</v>
      </c>
      <c r="R226" s="21" t="s">
        <v>3</v>
      </c>
      <c r="S226" s="29">
        <v>1</v>
      </c>
      <c r="T226" s="29">
        <v>12</v>
      </c>
      <c r="U226" s="29" t="s">
        <v>59</v>
      </c>
      <c r="W226" s="12" t="s">
        <v>182</v>
      </c>
      <c r="X226" s="2">
        <v>798</v>
      </c>
      <c r="Y226" s="12" t="s">
        <v>3</v>
      </c>
      <c r="Z226" s="80">
        <v>1</v>
      </c>
      <c r="AA226" s="80">
        <v>12</v>
      </c>
      <c r="AB226" s="80" t="s">
        <v>59</v>
      </c>
    </row>
    <row r="227" spans="1:28" x14ac:dyDescent="0.35">
      <c r="A227" s="22" t="s">
        <v>178</v>
      </c>
      <c r="B227" s="23">
        <v>703</v>
      </c>
      <c r="C227" s="22" t="s">
        <v>66</v>
      </c>
      <c r="D227" s="10">
        <f>IFERROR(VLOOKUP(A227,I:N,5,0),0)</f>
        <v>11</v>
      </c>
      <c r="E227" s="10">
        <f>IFERROR(VLOOKUP(A227,P:U,5,0),0)</f>
        <v>11</v>
      </c>
      <c r="F227" s="10">
        <f>IFERROR(VLOOKUP(A227,W:AB,5,0),0)</f>
        <v>9</v>
      </c>
      <c r="G227" s="10">
        <f>D227+E227+F227</f>
        <v>31</v>
      </c>
      <c r="I227" s="22" t="s">
        <v>178</v>
      </c>
      <c r="J227" s="23">
        <v>703</v>
      </c>
      <c r="K227" s="22" t="s">
        <v>66</v>
      </c>
      <c r="L227" s="29">
        <v>2</v>
      </c>
      <c r="M227" s="29">
        <v>11</v>
      </c>
      <c r="N227" s="29" t="s">
        <v>153</v>
      </c>
      <c r="P227" s="21" t="s">
        <v>178</v>
      </c>
      <c r="Q227" s="2">
        <v>703</v>
      </c>
      <c r="R227" s="21" t="s">
        <v>66</v>
      </c>
      <c r="S227" s="29">
        <v>2</v>
      </c>
      <c r="T227" s="29">
        <v>11</v>
      </c>
      <c r="U227" s="29" t="s">
        <v>153</v>
      </c>
      <c r="W227" s="12" t="s">
        <v>191</v>
      </c>
      <c r="X227" s="2">
        <v>799</v>
      </c>
      <c r="Y227" s="12" t="s">
        <v>3</v>
      </c>
      <c r="Z227" s="80">
        <v>2</v>
      </c>
      <c r="AA227" s="80">
        <v>11</v>
      </c>
      <c r="AB227" s="80" t="s">
        <v>60</v>
      </c>
    </row>
    <row r="228" spans="1:28" x14ac:dyDescent="0.35">
      <c r="A228" s="21" t="s">
        <v>187</v>
      </c>
      <c r="B228" s="2">
        <v>838</v>
      </c>
      <c r="C228" s="21" t="s">
        <v>8</v>
      </c>
      <c r="D228" s="10">
        <f>IFERROR(VLOOKUP(A228,I:N,5,0),0)</f>
        <v>2</v>
      </c>
      <c r="E228" s="10">
        <f>IFERROR(VLOOKUP(A228,P:U,5,0),0)</f>
        <v>10</v>
      </c>
      <c r="F228" s="10">
        <f>IFERROR(VLOOKUP(A228,W:AB,5,0),0)</f>
        <v>8</v>
      </c>
      <c r="G228" s="10">
        <f>D228+E228+F228</f>
        <v>20</v>
      </c>
      <c r="I228" s="21" t="s">
        <v>179</v>
      </c>
      <c r="J228" s="2">
        <v>717</v>
      </c>
      <c r="K228" s="21" t="s">
        <v>66</v>
      </c>
      <c r="L228" s="29">
        <v>3</v>
      </c>
      <c r="M228" s="29">
        <v>10</v>
      </c>
      <c r="N228" s="29" t="s">
        <v>60</v>
      </c>
      <c r="P228" s="21" t="s">
        <v>187</v>
      </c>
      <c r="Q228" s="2">
        <v>838</v>
      </c>
      <c r="R228" s="21" t="s">
        <v>8</v>
      </c>
      <c r="S228" s="29">
        <v>3</v>
      </c>
      <c r="T228" s="29">
        <v>10</v>
      </c>
      <c r="U228" s="29" t="s">
        <v>60</v>
      </c>
      <c r="W228" s="12" t="s">
        <v>189</v>
      </c>
      <c r="X228" s="2">
        <v>501</v>
      </c>
      <c r="Y228" s="12" t="s">
        <v>190</v>
      </c>
      <c r="Z228" s="80">
        <v>3</v>
      </c>
      <c r="AA228" s="80">
        <v>10</v>
      </c>
      <c r="AB228" s="80" t="s">
        <v>60</v>
      </c>
    </row>
    <row r="229" spans="1:28" x14ac:dyDescent="0.35">
      <c r="A229" s="22" t="s">
        <v>179</v>
      </c>
      <c r="B229" s="23">
        <v>717</v>
      </c>
      <c r="C229" s="22" t="s">
        <v>66</v>
      </c>
      <c r="D229" s="10">
        <f>IFERROR(VLOOKUP(A229,I:N,5,0),0)</f>
        <v>10</v>
      </c>
      <c r="E229" s="10">
        <f>IFERROR(VLOOKUP(A229,P:U,5,0),0)</f>
        <v>8</v>
      </c>
      <c r="F229" s="10">
        <f>IFERROR(VLOOKUP(A229,W:AB,5,0),0)</f>
        <v>0</v>
      </c>
      <c r="G229" s="10">
        <f>D229+E229+F229</f>
        <v>18</v>
      </c>
      <c r="I229" s="22" t="s">
        <v>180</v>
      </c>
      <c r="J229" s="23">
        <v>801</v>
      </c>
      <c r="K229" s="22" t="s">
        <v>3</v>
      </c>
      <c r="L229" s="29">
        <v>4</v>
      </c>
      <c r="M229" s="29">
        <v>9</v>
      </c>
      <c r="N229" s="29" t="s">
        <v>61</v>
      </c>
      <c r="P229" s="21" t="s">
        <v>183</v>
      </c>
      <c r="Q229" s="2">
        <v>627</v>
      </c>
      <c r="R229" s="21" t="s">
        <v>7</v>
      </c>
      <c r="S229" s="29">
        <v>4</v>
      </c>
      <c r="T229" s="29">
        <v>9</v>
      </c>
      <c r="U229" s="29" t="s">
        <v>61</v>
      </c>
      <c r="W229" s="12" t="s">
        <v>178</v>
      </c>
      <c r="X229" s="2">
        <v>703</v>
      </c>
      <c r="Y229" s="12" t="s">
        <v>66</v>
      </c>
      <c r="Z229" s="80">
        <v>4</v>
      </c>
      <c r="AA229" s="80">
        <v>9</v>
      </c>
      <c r="AB229" s="80" t="s">
        <v>61</v>
      </c>
    </row>
    <row r="230" spans="1:28" x14ac:dyDescent="0.35">
      <c r="A230" s="21" t="s">
        <v>189</v>
      </c>
      <c r="B230" s="2">
        <v>501</v>
      </c>
      <c r="C230" s="21" t="s">
        <v>190</v>
      </c>
      <c r="D230" s="10">
        <f>IFERROR(VLOOKUP(A230,I:N,5,0),0)</f>
        <v>0</v>
      </c>
      <c r="E230" s="10">
        <f>IFERROR(VLOOKUP(A230,P:U,5,0),0)</f>
        <v>6</v>
      </c>
      <c r="F230" s="10">
        <f>IFERROR(VLOOKUP(A230,W:AB,5,0),0)</f>
        <v>10</v>
      </c>
      <c r="G230" s="10">
        <f>D230+E230+F230</f>
        <v>16</v>
      </c>
      <c r="I230" s="21" t="s">
        <v>181</v>
      </c>
      <c r="J230" s="2">
        <v>783</v>
      </c>
      <c r="K230" s="21" t="s">
        <v>48</v>
      </c>
      <c r="L230" s="29">
        <v>5</v>
      </c>
      <c r="M230" s="29">
        <v>8</v>
      </c>
      <c r="N230" s="29" t="s">
        <v>61</v>
      </c>
      <c r="P230" s="21" t="s">
        <v>179</v>
      </c>
      <c r="Q230" s="2">
        <v>717</v>
      </c>
      <c r="R230" s="21" t="s">
        <v>66</v>
      </c>
      <c r="S230" s="29">
        <v>5</v>
      </c>
      <c r="T230" s="29">
        <v>8</v>
      </c>
      <c r="U230" s="29" t="s">
        <v>61</v>
      </c>
      <c r="W230" s="12" t="s">
        <v>187</v>
      </c>
      <c r="X230" s="2">
        <v>838</v>
      </c>
      <c r="Y230" s="12" t="s">
        <v>8</v>
      </c>
      <c r="Z230" s="80">
        <v>5</v>
      </c>
      <c r="AA230" s="80">
        <v>8</v>
      </c>
      <c r="AB230" s="80" t="s">
        <v>61</v>
      </c>
    </row>
    <row r="231" spans="1:28" x14ac:dyDescent="0.35">
      <c r="A231" s="22" t="s">
        <v>191</v>
      </c>
      <c r="B231" s="23">
        <v>799</v>
      </c>
      <c r="C231" s="22" t="s">
        <v>3</v>
      </c>
      <c r="D231" s="10">
        <f>IFERROR(VLOOKUP(A231,I:N,5,0),0)</f>
        <v>0</v>
      </c>
      <c r="E231" s="10">
        <f>IFERROR(VLOOKUP(A231,P:U,5,0),0)</f>
        <v>4</v>
      </c>
      <c r="F231" s="10">
        <f>IFERROR(VLOOKUP(A231,W:AB,5,0),0)</f>
        <v>11</v>
      </c>
      <c r="G231" s="10">
        <f>D231+E231+F231</f>
        <v>15</v>
      </c>
      <c r="I231" s="22" t="s">
        <v>182</v>
      </c>
      <c r="J231" s="23">
        <v>798</v>
      </c>
      <c r="K231" s="22" t="s">
        <v>3</v>
      </c>
      <c r="L231" s="29">
        <v>6</v>
      </c>
      <c r="M231" s="29">
        <v>7</v>
      </c>
      <c r="N231" s="29">
        <v>7</v>
      </c>
      <c r="P231" s="21" t="s">
        <v>181</v>
      </c>
      <c r="Q231" s="2">
        <v>783</v>
      </c>
      <c r="R231" s="21" t="s">
        <v>48</v>
      </c>
      <c r="S231" s="29">
        <v>6</v>
      </c>
      <c r="T231" s="29">
        <v>7</v>
      </c>
      <c r="U231" s="29">
        <v>7</v>
      </c>
      <c r="W231" s="12" t="s">
        <v>194</v>
      </c>
      <c r="X231" s="2">
        <v>547</v>
      </c>
      <c r="Y231" s="12" t="s">
        <v>77</v>
      </c>
      <c r="Z231" s="80">
        <v>6</v>
      </c>
      <c r="AA231" s="80">
        <v>7</v>
      </c>
      <c r="AB231" s="80">
        <v>7</v>
      </c>
    </row>
    <row r="232" spans="1:28" x14ac:dyDescent="0.35">
      <c r="A232" s="21" t="s">
        <v>177</v>
      </c>
      <c r="B232" s="2">
        <v>621</v>
      </c>
      <c r="C232" s="21" t="s">
        <v>7</v>
      </c>
      <c r="D232" s="10">
        <f>IFERROR(VLOOKUP(A232,I:N,5,0),0)</f>
        <v>12</v>
      </c>
      <c r="E232" s="10">
        <f>IFERROR(VLOOKUP(A232,P:U,5,0),0)</f>
        <v>0</v>
      </c>
      <c r="F232" s="10">
        <f>IFERROR(VLOOKUP(A232,W:AB,5,0),0)</f>
        <v>3</v>
      </c>
      <c r="G232" s="10">
        <f>D232+E232+F232</f>
        <v>15</v>
      </c>
      <c r="I232" s="21" t="s">
        <v>183</v>
      </c>
      <c r="J232" s="2">
        <v>627</v>
      </c>
      <c r="K232" s="21" t="s">
        <v>7</v>
      </c>
      <c r="L232" s="29">
        <v>7</v>
      </c>
      <c r="M232" s="29">
        <v>6</v>
      </c>
      <c r="N232" s="29">
        <v>6</v>
      </c>
      <c r="P232" s="21" t="s">
        <v>189</v>
      </c>
      <c r="Q232" s="2">
        <v>501</v>
      </c>
      <c r="R232" s="21" t="s">
        <v>190</v>
      </c>
      <c r="S232" s="29">
        <v>7</v>
      </c>
      <c r="T232" s="29">
        <v>6</v>
      </c>
      <c r="U232" s="29">
        <v>6</v>
      </c>
      <c r="W232" s="12" t="s">
        <v>195</v>
      </c>
      <c r="X232" s="2">
        <v>551</v>
      </c>
      <c r="Y232" s="12" t="s">
        <v>13</v>
      </c>
      <c r="Z232" s="80">
        <v>7</v>
      </c>
      <c r="AA232" s="80">
        <v>6</v>
      </c>
      <c r="AB232" s="80">
        <v>6</v>
      </c>
    </row>
    <row r="233" spans="1:28" x14ac:dyDescent="0.35">
      <c r="A233" s="22" t="s">
        <v>183</v>
      </c>
      <c r="B233" s="23">
        <v>627</v>
      </c>
      <c r="C233" s="22" t="s">
        <v>7</v>
      </c>
      <c r="D233" s="10">
        <f>IFERROR(VLOOKUP(A233,I:N,5,0),0)</f>
        <v>6</v>
      </c>
      <c r="E233" s="10">
        <f>IFERROR(VLOOKUP(A233,P:U,5,0),0)</f>
        <v>9</v>
      </c>
      <c r="F233" s="10">
        <f>IFERROR(VLOOKUP(A233,W:AB,5,0),0)</f>
        <v>0</v>
      </c>
      <c r="G233" s="10">
        <f>D233+E233+F233</f>
        <v>15</v>
      </c>
      <c r="I233" s="22" t="s">
        <v>184</v>
      </c>
      <c r="J233" s="23">
        <v>720</v>
      </c>
      <c r="K233" s="22" t="s">
        <v>66</v>
      </c>
      <c r="L233" s="29">
        <v>8</v>
      </c>
      <c r="M233" s="29">
        <v>5</v>
      </c>
      <c r="N233" s="29">
        <v>5</v>
      </c>
      <c r="P233" s="21" t="s">
        <v>180</v>
      </c>
      <c r="Q233" s="2">
        <v>801</v>
      </c>
      <c r="R233" s="21" t="s">
        <v>3</v>
      </c>
      <c r="S233" s="29">
        <v>8</v>
      </c>
      <c r="T233" s="29">
        <v>5</v>
      </c>
      <c r="U233" s="29">
        <v>5</v>
      </c>
      <c r="W233" s="12" t="s">
        <v>196</v>
      </c>
      <c r="X233" s="2">
        <v>555</v>
      </c>
      <c r="Y233" s="12" t="s">
        <v>13</v>
      </c>
      <c r="Z233" s="80">
        <v>8</v>
      </c>
      <c r="AA233" s="80">
        <v>5</v>
      </c>
      <c r="AB233" s="80">
        <v>5</v>
      </c>
    </row>
    <row r="234" spans="1:28" x14ac:dyDescent="0.35">
      <c r="A234" s="21" t="s">
        <v>181</v>
      </c>
      <c r="B234" s="2">
        <v>783</v>
      </c>
      <c r="C234" s="21" t="s">
        <v>48</v>
      </c>
      <c r="D234" s="10">
        <f>IFERROR(VLOOKUP(A234,I:N,5,0),0)</f>
        <v>8</v>
      </c>
      <c r="E234" s="10">
        <f>IFERROR(VLOOKUP(A234,P:U,5,0),0)</f>
        <v>7</v>
      </c>
      <c r="F234" s="10">
        <f>IFERROR(VLOOKUP(A234,W:AB,5,0),0)</f>
        <v>0</v>
      </c>
      <c r="G234" s="10">
        <f>D234+E234+F234</f>
        <v>15</v>
      </c>
      <c r="I234" s="21" t="s">
        <v>185</v>
      </c>
      <c r="J234" s="2">
        <v>800</v>
      </c>
      <c r="K234" s="21" t="s">
        <v>3</v>
      </c>
      <c r="L234" s="29">
        <v>9</v>
      </c>
      <c r="M234" s="29">
        <v>4</v>
      </c>
      <c r="N234" s="29">
        <v>4</v>
      </c>
      <c r="P234" s="21" t="s">
        <v>191</v>
      </c>
      <c r="Q234" s="2">
        <v>799</v>
      </c>
      <c r="R234" s="21" t="s">
        <v>3</v>
      </c>
      <c r="S234" s="29">
        <v>9</v>
      </c>
      <c r="T234" s="29">
        <v>4</v>
      </c>
      <c r="U234" s="29">
        <v>4</v>
      </c>
      <c r="W234" s="12" t="s">
        <v>392</v>
      </c>
      <c r="X234" s="2">
        <v>628</v>
      </c>
      <c r="Y234" s="12" t="s">
        <v>7</v>
      </c>
      <c r="Z234" s="80">
        <v>9</v>
      </c>
      <c r="AA234" s="80">
        <v>4</v>
      </c>
      <c r="AB234" s="80">
        <v>4</v>
      </c>
    </row>
    <row r="235" spans="1:28" x14ac:dyDescent="0.35">
      <c r="A235" s="22" t="s">
        <v>180</v>
      </c>
      <c r="B235" s="23">
        <v>801</v>
      </c>
      <c r="C235" s="22" t="s">
        <v>3</v>
      </c>
      <c r="D235" s="10">
        <f>IFERROR(VLOOKUP(A235,I:N,5,0),0)</f>
        <v>9</v>
      </c>
      <c r="E235" s="10">
        <f>IFERROR(VLOOKUP(A235,P:U,5,0),0)</f>
        <v>5</v>
      </c>
      <c r="F235" s="10">
        <f>IFERROR(VLOOKUP(A235,W:AB,5,0),0)</f>
        <v>0</v>
      </c>
      <c r="G235" s="10">
        <f>D235+E235+F235</f>
        <v>14</v>
      </c>
      <c r="I235" s="22" t="s">
        <v>186</v>
      </c>
      <c r="J235" s="23">
        <v>784</v>
      </c>
      <c r="K235" s="22" t="s">
        <v>48</v>
      </c>
      <c r="L235" s="29">
        <v>10</v>
      </c>
      <c r="M235" s="29">
        <v>3</v>
      </c>
      <c r="N235" s="29">
        <v>3</v>
      </c>
      <c r="P235" s="21" t="s">
        <v>192</v>
      </c>
      <c r="Q235" s="2">
        <v>626</v>
      </c>
      <c r="R235" s="21" t="s">
        <v>7</v>
      </c>
      <c r="S235" s="29">
        <v>10</v>
      </c>
      <c r="T235" s="29">
        <v>3</v>
      </c>
      <c r="U235" s="29">
        <v>3</v>
      </c>
      <c r="W235" s="12" t="s">
        <v>188</v>
      </c>
      <c r="X235" s="2">
        <v>609</v>
      </c>
      <c r="Y235" s="12" t="s">
        <v>72</v>
      </c>
      <c r="Z235" s="80">
        <v>9</v>
      </c>
      <c r="AA235" s="80">
        <v>4</v>
      </c>
      <c r="AB235" s="80">
        <v>4</v>
      </c>
    </row>
    <row r="236" spans="1:28" x14ac:dyDescent="0.35">
      <c r="A236" s="12" t="s">
        <v>194</v>
      </c>
      <c r="B236" s="2">
        <v>547</v>
      </c>
      <c r="C236" s="12" t="s">
        <v>77</v>
      </c>
      <c r="D236" s="10">
        <f>IFERROR(VLOOKUP(A236,I:N,5,0),0)</f>
        <v>0</v>
      </c>
      <c r="E236" s="10">
        <f>IFERROR(VLOOKUP(A236,P:U,5,0),0)</f>
        <v>0</v>
      </c>
      <c r="F236" s="10">
        <f>IFERROR(VLOOKUP(A236,W:AB,5,0),0)</f>
        <v>7</v>
      </c>
      <c r="G236" s="10">
        <f>D236+E236+F236</f>
        <v>7</v>
      </c>
      <c r="I236" s="21" t="s">
        <v>187</v>
      </c>
      <c r="J236" s="2">
        <v>838</v>
      </c>
      <c r="K236" s="21" t="s">
        <v>8</v>
      </c>
      <c r="L236" s="29">
        <v>11</v>
      </c>
      <c r="M236" s="29">
        <v>2</v>
      </c>
      <c r="N236" s="29">
        <v>2</v>
      </c>
      <c r="P236" s="21" t="s">
        <v>188</v>
      </c>
      <c r="Q236" s="2">
        <v>609</v>
      </c>
      <c r="R236" s="21" t="s">
        <v>72</v>
      </c>
      <c r="S236" s="29">
        <v>11</v>
      </c>
      <c r="T236" s="29">
        <v>2</v>
      </c>
      <c r="U236" s="29">
        <v>2</v>
      </c>
      <c r="W236" s="12" t="s">
        <v>177</v>
      </c>
      <c r="X236" s="2">
        <v>621</v>
      </c>
      <c r="Y236" s="12" t="s">
        <v>7</v>
      </c>
      <c r="Z236" s="80">
        <v>10</v>
      </c>
      <c r="AA236" s="80">
        <v>3</v>
      </c>
      <c r="AB236" s="80">
        <v>3</v>
      </c>
    </row>
    <row r="237" spans="1:28" x14ac:dyDescent="0.35">
      <c r="A237" s="22" t="s">
        <v>188</v>
      </c>
      <c r="B237" s="23">
        <v>609</v>
      </c>
      <c r="C237" s="22" t="s">
        <v>72</v>
      </c>
      <c r="D237" s="10">
        <f>IFERROR(VLOOKUP(A237,I:N,5,0),0)</f>
        <v>1</v>
      </c>
      <c r="E237" s="10">
        <f>IFERROR(VLOOKUP(A237,P:U,5,0),0)</f>
        <v>2</v>
      </c>
      <c r="F237" s="10">
        <f>IFERROR(VLOOKUP(A237,W:AB,5,0),0)</f>
        <v>4</v>
      </c>
      <c r="G237" s="10">
        <f>D237+E237+F237</f>
        <v>7</v>
      </c>
      <c r="I237" s="22" t="s">
        <v>188</v>
      </c>
      <c r="J237" s="23">
        <v>609</v>
      </c>
      <c r="K237" s="22" t="s">
        <v>72</v>
      </c>
      <c r="L237" s="29">
        <v>12</v>
      </c>
      <c r="M237" s="29">
        <v>1</v>
      </c>
      <c r="N237" s="29">
        <v>1</v>
      </c>
      <c r="P237" s="21" t="s">
        <v>193</v>
      </c>
      <c r="Q237" s="2">
        <v>760</v>
      </c>
      <c r="R237" s="21" t="s">
        <v>22</v>
      </c>
      <c r="S237" s="29">
        <v>12</v>
      </c>
      <c r="T237" s="29">
        <v>1</v>
      </c>
      <c r="U237" s="29">
        <v>1</v>
      </c>
      <c r="W237" s="12" t="s">
        <v>192</v>
      </c>
      <c r="X237" s="2">
        <v>626</v>
      </c>
      <c r="Y237" s="12" t="s">
        <v>7</v>
      </c>
      <c r="Z237" s="80">
        <v>11</v>
      </c>
      <c r="AA237" s="80">
        <v>2</v>
      </c>
      <c r="AB237" s="80">
        <v>2</v>
      </c>
    </row>
    <row r="238" spans="1:28" x14ac:dyDescent="0.35">
      <c r="A238" s="12" t="s">
        <v>195</v>
      </c>
      <c r="B238" s="2">
        <v>551</v>
      </c>
      <c r="C238" s="12" t="s">
        <v>13</v>
      </c>
      <c r="D238" s="10">
        <f>IFERROR(VLOOKUP(A238,I:N,5,0),0)</f>
        <v>0</v>
      </c>
      <c r="E238" s="10">
        <f>IFERROR(VLOOKUP(A238,P:U,5,0),0)</f>
        <v>0</v>
      </c>
      <c r="F238" s="10">
        <f>IFERROR(VLOOKUP(A238,W:AB,5,0),0)</f>
        <v>6</v>
      </c>
      <c r="G238" s="10">
        <f>D238+E238+F238</f>
        <v>6</v>
      </c>
      <c r="I238" s="10"/>
      <c r="J238" s="10"/>
      <c r="K238" s="10"/>
      <c r="L238" s="29"/>
      <c r="M238" s="29"/>
      <c r="N238" s="29"/>
      <c r="P238" s="29"/>
      <c r="Q238" s="29"/>
      <c r="R238" s="29"/>
      <c r="S238" s="29"/>
      <c r="T238" s="29"/>
      <c r="U238" s="29"/>
      <c r="W238" s="12"/>
      <c r="X238" s="2"/>
      <c r="Y238" s="12"/>
      <c r="Z238" s="80">
        <v>12</v>
      </c>
      <c r="AA238" s="80">
        <v>1</v>
      </c>
      <c r="AB238" s="80">
        <v>1</v>
      </c>
    </row>
    <row r="239" spans="1:28" x14ac:dyDescent="0.35">
      <c r="A239" s="12" t="s">
        <v>196</v>
      </c>
      <c r="B239" s="2">
        <v>555</v>
      </c>
      <c r="C239" s="12" t="s">
        <v>13</v>
      </c>
      <c r="D239" s="10">
        <f>IFERROR(VLOOKUP(A239,I:N,5,0),0)</f>
        <v>0</v>
      </c>
      <c r="E239" s="10">
        <f>IFERROR(VLOOKUP(A239,P:U,5,0),0)</f>
        <v>0</v>
      </c>
      <c r="F239" s="10">
        <f>IFERROR(VLOOKUP(A239,W:AB,5,0),0)</f>
        <v>5</v>
      </c>
      <c r="G239" s="10">
        <f>D239+E239+F239</f>
        <v>5</v>
      </c>
      <c r="AB239" s="81"/>
    </row>
    <row r="240" spans="1:28" x14ac:dyDescent="0.35">
      <c r="A240" s="21" t="s">
        <v>192</v>
      </c>
      <c r="B240" s="2">
        <v>626</v>
      </c>
      <c r="C240" s="21" t="s">
        <v>7</v>
      </c>
      <c r="D240" s="10">
        <f>IFERROR(VLOOKUP(A240,I:N,5,0),0)</f>
        <v>0</v>
      </c>
      <c r="E240" s="10">
        <f>IFERROR(VLOOKUP(A240,P:U,5,0),0)</f>
        <v>3</v>
      </c>
      <c r="F240" s="10">
        <f>IFERROR(VLOOKUP(A240,W:AB,5,0),0)</f>
        <v>2</v>
      </c>
      <c r="G240" s="10">
        <f>D240+E240+F240</f>
        <v>5</v>
      </c>
    </row>
    <row r="241" spans="1:28" x14ac:dyDescent="0.35">
      <c r="A241" s="21" t="s">
        <v>184</v>
      </c>
      <c r="B241" s="2">
        <v>720</v>
      </c>
      <c r="C241" s="21" t="s">
        <v>66</v>
      </c>
      <c r="D241" s="10">
        <f>IFERROR(VLOOKUP(A241,I:N,5,0),0)</f>
        <v>5</v>
      </c>
      <c r="E241" s="10">
        <f>IFERROR(VLOOKUP(A241,P:U,5,0),0)</f>
        <v>0</v>
      </c>
      <c r="F241" s="10">
        <f>IFERROR(VLOOKUP(A241,W:AB,5,0),0)</f>
        <v>0</v>
      </c>
      <c r="G241" s="10">
        <f>D241+E241+F241</f>
        <v>5</v>
      </c>
    </row>
    <row r="242" spans="1:28" x14ac:dyDescent="0.35">
      <c r="A242" s="21" t="s">
        <v>185</v>
      </c>
      <c r="B242" s="2">
        <v>800</v>
      </c>
      <c r="C242" s="21" t="s">
        <v>3</v>
      </c>
      <c r="D242" s="10">
        <f>IFERROR(VLOOKUP(A242,I:N,5,0),0)</f>
        <v>4</v>
      </c>
      <c r="E242" s="10">
        <f>IFERROR(VLOOKUP(A242,P:U,5,0),0)</f>
        <v>0</v>
      </c>
      <c r="F242" s="10">
        <f>IFERROR(VLOOKUP(A242,W:AB,5,0),0)</f>
        <v>0</v>
      </c>
      <c r="G242" s="10">
        <f>D242+E242+F242</f>
        <v>4</v>
      </c>
    </row>
    <row r="243" spans="1:28" x14ac:dyDescent="0.35">
      <c r="A243" s="12" t="s">
        <v>392</v>
      </c>
      <c r="B243" s="2">
        <v>628</v>
      </c>
      <c r="C243" s="12" t="s">
        <v>7</v>
      </c>
      <c r="D243" s="10">
        <v>0</v>
      </c>
      <c r="E243" s="10">
        <v>0</v>
      </c>
      <c r="F243" s="10">
        <f>IFERROR(VLOOKUP(A243,W:AB,5,0),0)</f>
        <v>4</v>
      </c>
      <c r="G243" s="10">
        <f>D243+E243+F243</f>
        <v>4</v>
      </c>
    </row>
    <row r="244" spans="1:28" x14ac:dyDescent="0.35">
      <c r="A244" s="21" t="s">
        <v>186</v>
      </c>
      <c r="B244" s="2">
        <v>784</v>
      </c>
      <c r="C244" s="21" t="s">
        <v>48</v>
      </c>
      <c r="D244" s="10">
        <f>IFERROR(VLOOKUP(A244,I:N,5,0),0)</f>
        <v>3</v>
      </c>
      <c r="E244" s="10">
        <f>IFERROR(VLOOKUP(A244,P:U,5,0),0)</f>
        <v>0</v>
      </c>
      <c r="F244" s="10">
        <f>IFERROR(VLOOKUP(A244,W:AB,5,0),0)</f>
        <v>0</v>
      </c>
      <c r="G244" s="10">
        <f>D244+E244+F244</f>
        <v>3</v>
      </c>
    </row>
    <row r="245" spans="1:28" x14ac:dyDescent="0.35">
      <c r="A245" s="21" t="s">
        <v>193</v>
      </c>
      <c r="B245" s="2">
        <v>760</v>
      </c>
      <c r="C245" s="21" t="s">
        <v>22</v>
      </c>
      <c r="D245" s="10">
        <f>IFERROR(VLOOKUP(A245,I:N,5,0),0)</f>
        <v>0</v>
      </c>
      <c r="E245" s="10">
        <f>IFERROR(VLOOKUP(A245,P:U,5,0),0)</f>
        <v>1</v>
      </c>
      <c r="F245" s="10">
        <f>IFERROR(VLOOKUP(A245,W:AB,5,0),0)</f>
        <v>0</v>
      </c>
      <c r="G245" s="10">
        <f>D245+E245+F245</f>
        <v>1</v>
      </c>
    </row>
    <row r="246" spans="1:28" x14ac:dyDescent="0.35">
      <c r="A246" s="12"/>
      <c r="B246" s="2"/>
      <c r="C246" s="12"/>
      <c r="D246" s="10">
        <f>IFERROR(VLOOKUP(A246,I:N,5,0),0)</f>
        <v>0</v>
      </c>
      <c r="E246" s="10">
        <f>IFERROR(VLOOKUP(A246,P:U,5,0),0)</f>
        <v>0</v>
      </c>
      <c r="F246" s="10">
        <f>IFERROR(VLOOKUP(A246,W:AB,5,0),0)</f>
        <v>0</v>
      </c>
      <c r="G246" s="10">
        <f>D246+E246+F246</f>
        <v>0</v>
      </c>
    </row>
    <row r="247" spans="1:28" x14ac:dyDescent="0.35">
      <c r="A247" s="15"/>
      <c r="B247" s="15"/>
      <c r="C247" s="15"/>
    </row>
    <row r="248" spans="1:28" x14ac:dyDescent="0.35">
      <c r="A248" s="15"/>
      <c r="B248" s="15"/>
      <c r="C248" s="15"/>
    </row>
    <row r="249" spans="1:28" x14ac:dyDescent="0.35">
      <c r="A249" s="14"/>
      <c r="B249" s="14"/>
      <c r="C249" s="14"/>
    </row>
    <row r="252" spans="1:28" ht="15" customHeight="1" x14ac:dyDescent="0.35">
      <c r="A252" s="118" t="s">
        <v>42</v>
      </c>
      <c r="B252" s="118"/>
      <c r="C252" s="118"/>
      <c r="D252" s="118"/>
      <c r="E252" s="118"/>
      <c r="F252" s="118"/>
      <c r="G252" s="118"/>
      <c r="I252" s="119" t="s">
        <v>23</v>
      </c>
      <c r="J252" s="120"/>
      <c r="K252" s="120"/>
      <c r="L252" s="120"/>
      <c r="M252" s="120"/>
      <c r="N252" s="121"/>
      <c r="O252" s="65"/>
      <c r="P252" s="124" t="s">
        <v>24</v>
      </c>
      <c r="Q252" s="125"/>
      <c r="R252" s="125"/>
      <c r="S252" s="125"/>
      <c r="T252" s="125"/>
      <c r="U252" s="126"/>
      <c r="W252" s="129" t="s">
        <v>32</v>
      </c>
      <c r="X252" s="130"/>
      <c r="Y252" s="130"/>
      <c r="Z252" s="130"/>
      <c r="AA252" s="130"/>
      <c r="AB252" s="131"/>
    </row>
    <row r="253" spans="1:28" ht="15" customHeight="1" x14ac:dyDescent="0.35">
      <c r="A253" s="118"/>
      <c r="B253" s="118"/>
      <c r="C253" s="118"/>
      <c r="D253" s="118"/>
      <c r="E253" s="118"/>
      <c r="F253" s="118"/>
      <c r="G253" s="118"/>
      <c r="I253" s="122"/>
      <c r="J253" s="122"/>
      <c r="K253" s="122"/>
      <c r="L253" s="122"/>
      <c r="M253" s="122"/>
      <c r="N253" s="123"/>
      <c r="O253" s="65"/>
      <c r="P253" s="127"/>
      <c r="Q253" s="127"/>
      <c r="R253" s="127"/>
      <c r="S253" s="127"/>
      <c r="T253" s="127"/>
      <c r="U253" s="128"/>
      <c r="W253" s="132"/>
      <c r="X253" s="133"/>
      <c r="Y253" s="133"/>
      <c r="Z253" s="133"/>
      <c r="AA253" s="133"/>
      <c r="AB253" s="134"/>
    </row>
    <row r="254" spans="1:28" ht="25.2" x14ac:dyDescent="0.35">
      <c r="A254" s="5" t="s">
        <v>11</v>
      </c>
      <c r="B254" s="5"/>
      <c r="C254" s="5" t="s">
        <v>10</v>
      </c>
      <c r="D254" s="6" t="s">
        <v>23</v>
      </c>
      <c r="E254" s="7" t="s">
        <v>24</v>
      </c>
      <c r="F254" s="8" t="s">
        <v>25</v>
      </c>
      <c r="G254" s="9" t="s">
        <v>28</v>
      </c>
      <c r="I254" s="11" t="s">
        <v>11</v>
      </c>
      <c r="J254" s="11" t="s">
        <v>30</v>
      </c>
      <c r="K254" s="11" t="s">
        <v>31</v>
      </c>
      <c r="L254" s="30" t="s">
        <v>0</v>
      </c>
      <c r="M254" s="30" t="s">
        <v>5</v>
      </c>
      <c r="N254" s="66" t="s">
        <v>64</v>
      </c>
      <c r="O254" s="67"/>
      <c r="P254" s="68" t="s">
        <v>11</v>
      </c>
      <c r="Q254" s="68" t="s">
        <v>30</v>
      </c>
      <c r="R254" s="68" t="s">
        <v>10</v>
      </c>
      <c r="S254" s="30" t="s">
        <v>0</v>
      </c>
      <c r="T254" s="30" t="s">
        <v>5</v>
      </c>
      <c r="U254" s="66" t="s">
        <v>64</v>
      </c>
      <c r="W254" s="73" t="s">
        <v>11</v>
      </c>
      <c r="X254" s="73" t="s">
        <v>30</v>
      </c>
      <c r="Y254" s="73" t="s">
        <v>10</v>
      </c>
      <c r="Z254" s="30" t="s">
        <v>0</v>
      </c>
      <c r="AA254" s="66" t="s">
        <v>5</v>
      </c>
      <c r="AB254" s="66" t="s">
        <v>64</v>
      </c>
    </row>
    <row r="255" spans="1:28" x14ac:dyDescent="0.35">
      <c r="A255" s="21" t="s">
        <v>203</v>
      </c>
      <c r="B255" s="2">
        <v>764</v>
      </c>
      <c r="C255" s="21" t="s">
        <v>22</v>
      </c>
      <c r="D255" s="10">
        <f t="shared" ref="D255:D268" si="33">IFERROR(VLOOKUP(A255,I:N,5,0),0)</f>
        <v>9</v>
      </c>
      <c r="E255" s="10">
        <f t="shared" ref="E255:E268" si="34">IFERROR(VLOOKUP(A255,P:U,5,0),0)</f>
        <v>10</v>
      </c>
      <c r="F255" s="10">
        <f>IFERROR(VLOOKUP(A255,W:AB,5,0),0)</f>
        <v>12</v>
      </c>
      <c r="G255" s="10">
        <f t="shared" ref="G255:G268" si="35">D255+E255+F255</f>
        <v>31</v>
      </c>
      <c r="I255" s="21" t="s">
        <v>199</v>
      </c>
      <c r="J255" s="2">
        <v>680</v>
      </c>
      <c r="K255" s="21" t="s">
        <v>200</v>
      </c>
      <c r="L255" s="29">
        <v>1</v>
      </c>
      <c r="M255" s="29">
        <v>12</v>
      </c>
      <c r="N255" s="29" t="s">
        <v>59</v>
      </c>
      <c r="O255" s="67"/>
      <c r="P255" s="21" t="s">
        <v>199</v>
      </c>
      <c r="Q255" s="2">
        <v>680</v>
      </c>
      <c r="R255" s="21" t="s">
        <v>200</v>
      </c>
      <c r="S255" s="29">
        <v>1</v>
      </c>
      <c r="T255" s="29">
        <v>12</v>
      </c>
      <c r="U255" s="29" t="s">
        <v>59</v>
      </c>
      <c r="W255" s="12" t="s">
        <v>203</v>
      </c>
      <c r="X255" s="2">
        <v>764</v>
      </c>
      <c r="Y255" s="12" t="s">
        <v>22</v>
      </c>
      <c r="Z255" s="80">
        <v>1</v>
      </c>
      <c r="AA255" s="80">
        <v>12</v>
      </c>
      <c r="AB255" s="80" t="s">
        <v>59</v>
      </c>
    </row>
    <row r="256" spans="1:28" x14ac:dyDescent="0.35">
      <c r="A256" s="22" t="s">
        <v>199</v>
      </c>
      <c r="B256" s="23">
        <v>680</v>
      </c>
      <c r="C256" s="22" t="s">
        <v>200</v>
      </c>
      <c r="D256" s="10">
        <f t="shared" si="33"/>
        <v>12</v>
      </c>
      <c r="E256" s="10">
        <f t="shared" si="34"/>
        <v>12</v>
      </c>
      <c r="F256" s="10">
        <f>IFERROR(VLOOKUP(A256,W:AB,5,0),0)</f>
        <v>9</v>
      </c>
      <c r="G256" s="10">
        <f t="shared" si="35"/>
        <v>33</v>
      </c>
      <c r="I256" s="22" t="s">
        <v>201</v>
      </c>
      <c r="J256" s="23">
        <v>515</v>
      </c>
      <c r="K256" s="22" t="s">
        <v>147</v>
      </c>
      <c r="L256" s="29">
        <v>2</v>
      </c>
      <c r="M256" s="29">
        <v>11</v>
      </c>
      <c r="N256" s="29" t="s">
        <v>153</v>
      </c>
      <c r="P256" s="21" t="s">
        <v>201</v>
      </c>
      <c r="Q256" s="2">
        <v>515</v>
      </c>
      <c r="R256" s="21" t="s">
        <v>147</v>
      </c>
      <c r="S256" s="29">
        <v>2</v>
      </c>
      <c r="T256" s="29">
        <v>11</v>
      </c>
      <c r="U256" s="29" t="s">
        <v>153</v>
      </c>
      <c r="W256" s="14" t="s">
        <v>203</v>
      </c>
      <c r="X256" s="1">
        <v>764</v>
      </c>
      <c r="Y256" s="14" t="s">
        <v>22</v>
      </c>
      <c r="Z256" s="80">
        <v>2</v>
      </c>
      <c r="AA256" s="80">
        <v>11</v>
      </c>
      <c r="AB256" s="80" t="s">
        <v>60</v>
      </c>
    </row>
    <row r="257" spans="1:28" x14ac:dyDescent="0.35">
      <c r="A257" s="21" t="s">
        <v>201</v>
      </c>
      <c r="B257" s="2">
        <v>515</v>
      </c>
      <c r="C257" s="21" t="s">
        <v>147</v>
      </c>
      <c r="D257" s="10">
        <f t="shared" si="33"/>
        <v>11</v>
      </c>
      <c r="E257" s="10">
        <f t="shared" si="34"/>
        <v>11</v>
      </c>
      <c r="F257" s="10">
        <f>IFERROR(VLOOKUP(A257,W:AB,5,0),0)</f>
        <v>10</v>
      </c>
      <c r="G257" s="10">
        <f t="shared" si="35"/>
        <v>32</v>
      </c>
      <c r="I257" s="21" t="s">
        <v>202</v>
      </c>
      <c r="J257" s="2">
        <v>744</v>
      </c>
      <c r="K257" s="21" t="s">
        <v>58</v>
      </c>
      <c r="L257" s="29">
        <v>3</v>
      </c>
      <c r="M257" s="29">
        <v>10</v>
      </c>
      <c r="N257" s="29" t="s">
        <v>60</v>
      </c>
      <c r="P257" s="21" t="s">
        <v>203</v>
      </c>
      <c r="Q257" s="2">
        <v>764</v>
      </c>
      <c r="R257" s="21" t="s">
        <v>22</v>
      </c>
      <c r="S257" s="29">
        <v>3</v>
      </c>
      <c r="T257" s="29">
        <v>10</v>
      </c>
      <c r="U257" s="29" t="s">
        <v>60</v>
      </c>
      <c r="W257" s="14" t="s">
        <v>201</v>
      </c>
      <c r="X257" s="1">
        <v>515</v>
      </c>
      <c r="Y257" s="14" t="s">
        <v>147</v>
      </c>
      <c r="Z257" s="80">
        <v>3</v>
      </c>
      <c r="AA257" s="80">
        <v>10</v>
      </c>
      <c r="AB257" s="80" t="s">
        <v>60</v>
      </c>
    </row>
    <row r="258" spans="1:28" x14ac:dyDescent="0.35">
      <c r="A258" s="22" t="s">
        <v>202</v>
      </c>
      <c r="B258" s="23">
        <v>744</v>
      </c>
      <c r="C258" s="22" t="s">
        <v>58</v>
      </c>
      <c r="D258" s="10">
        <f t="shared" si="33"/>
        <v>10</v>
      </c>
      <c r="E258" s="10">
        <f t="shared" si="34"/>
        <v>9</v>
      </c>
      <c r="F258" s="10">
        <f>IFERROR(VLOOKUP(A258,W:AB,5,0),0)</f>
        <v>8</v>
      </c>
      <c r="G258" s="10">
        <f t="shared" si="35"/>
        <v>27</v>
      </c>
      <c r="I258" s="22" t="s">
        <v>203</v>
      </c>
      <c r="J258" s="23">
        <v>764</v>
      </c>
      <c r="K258" s="22" t="s">
        <v>22</v>
      </c>
      <c r="L258" s="29">
        <v>4</v>
      </c>
      <c r="M258" s="29">
        <v>9</v>
      </c>
      <c r="N258" s="29" t="s">
        <v>61</v>
      </c>
      <c r="P258" s="21" t="s">
        <v>202</v>
      </c>
      <c r="Q258" s="2">
        <v>744</v>
      </c>
      <c r="R258" s="21" t="s">
        <v>58</v>
      </c>
      <c r="S258" s="29">
        <v>4</v>
      </c>
      <c r="T258" s="29">
        <v>9</v>
      </c>
      <c r="U258" s="29" t="s">
        <v>61</v>
      </c>
      <c r="W258" s="14" t="s">
        <v>199</v>
      </c>
      <c r="X258" s="1">
        <v>680</v>
      </c>
      <c r="Y258" s="14" t="s">
        <v>200</v>
      </c>
      <c r="Z258" s="80">
        <v>4</v>
      </c>
      <c r="AA258" s="80">
        <v>9</v>
      </c>
      <c r="AB258" s="80" t="s">
        <v>61</v>
      </c>
    </row>
    <row r="259" spans="1:28" x14ac:dyDescent="0.35">
      <c r="A259" s="21"/>
      <c r="B259" s="2"/>
      <c r="C259" s="21"/>
      <c r="D259" s="10">
        <f t="shared" si="33"/>
        <v>0</v>
      </c>
      <c r="E259" s="10">
        <f t="shared" si="34"/>
        <v>0</v>
      </c>
      <c r="F259" s="10">
        <f>IFERROR(VLOOKUP(A259,W:AB,5,0),0)</f>
        <v>0</v>
      </c>
      <c r="G259" s="10">
        <f t="shared" si="35"/>
        <v>0</v>
      </c>
      <c r="I259" s="21"/>
      <c r="J259" s="2"/>
      <c r="K259" s="21"/>
      <c r="L259" s="29">
        <v>5</v>
      </c>
      <c r="M259" s="29">
        <v>8</v>
      </c>
      <c r="N259" s="29" t="s">
        <v>61</v>
      </c>
      <c r="P259" s="3"/>
      <c r="Q259" s="3"/>
      <c r="R259" s="3"/>
      <c r="S259" s="29">
        <v>5</v>
      </c>
      <c r="T259" s="29">
        <v>8</v>
      </c>
      <c r="U259" s="29" t="s">
        <v>61</v>
      </c>
      <c r="W259" s="14" t="s">
        <v>202</v>
      </c>
      <c r="X259" s="1">
        <v>744</v>
      </c>
      <c r="Y259" s="14" t="s">
        <v>58</v>
      </c>
      <c r="Z259" s="80">
        <v>5</v>
      </c>
      <c r="AA259" s="80">
        <v>8</v>
      </c>
      <c r="AB259" s="80" t="s">
        <v>61</v>
      </c>
    </row>
    <row r="260" spans="1:28" x14ac:dyDescent="0.35">
      <c r="A260" s="22"/>
      <c r="B260" s="23"/>
      <c r="C260" s="22"/>
      <c r="D260" s="10">
        <f t="shared" si="33"/>
        <v>0</v>
      </c>
      <c r="E260" s="10">
        <f t="shared" si="34"/>
        <v>0</v>
      </c>
      <c r="F260" s="10">
        <f>IFERROR(VLOOKUP(A260,W:AB,5,0),0)</f>
        <v>0</v>
      </c>
      <c r="G260" s="10">
        <f t="shared" si="35"/>
        <v>0</v>
      </c>
      <c r="I260" s="22"/>
      <c r="J260" s="23"/>
      <c r="K260" s="22"/>
      <c r="L260" s="29">
        <v>6</v>
      </c>
      <c r="M260" s="29">
        <v>7</v>
      </c>
      <c r="N260" s="29">
        <v>7</v>
      </c>
      <c r="P260" s="3"/>
      <c r="Q260" s="3"/>
      <c r="R260" s="3"/>
      <c r="S260" s="29">
        <v>6</v>
      </c>
      <c r="T260" s="29">
        <v>7</v>
      </c>
      <c r="U260" s="29">
        <v>7</v>
      </c>
      <c r="W260" s="3"/>
      <c r="X260" s="3"/>
      <c r="Y260" s="3"/>
      <c r="Z260" s="80">
        <v>6</v>
      </c>
      <c r="AA260" s="80">
        <v>7</v>
      </c>
      <c r="AB260" s="80">
        <v>7</v>
      </c>
    </row>
    <row r="261" spans="1:28" x14ac:dyDescent="0.35">
      <c r="A261" s="21"/>
      <c r="B261" s="2"/>
      <c r="C261" s="21"/>
      <c r="D261" s="10">
        <f t="shared" si="33"/>
        <v>0</v>
      </c>
      <c r="E261" s="10">
        <f t="shared" si="34"/>
        <v>0</v>
      </c>
      <c r="F261" s="10">
        <f>IFERROR(VLOOKUP(A261,W:AB,5,0),0)</f>
        <v>0</v>
      </c>
      <c r="G261" s="10">
        <f t="shared" si="35"/>
        <v>0</v>
      </c>
      <c r="I261" s="21"/>
      <c r="J261" s="2"/>
      <c r="K261" s="21"/>
      <c r="L261" s="29">
        <v>7</v>
      </c>
      <c r="M261" s="29">
        <v>6</v>
      </c>
      <c r="N261" s="29">
        <v>6</v>
      </c>
      <c r="P261" s="3"/>
      <c r="Q261" s="3"/>
      <c r="R261" s="3"/>
      <c r="S261" s="29">
        <v>7</v>
      </c>
      <c r="T261" s="29">
        <v>6</v>
      </c>
      <c r="U261" s="29">
        <v>6</v>
      </c>
      <c r="W261" s="3"/>
      <c r="X261" s="3"/>
      <c r="Y261" s="3"/>
      <c r="Z261" s="80">
        <v>7</v>
      </c>
      <c r="AA261" s="80">
        <v>6</v>
      </c>
      <c r="AB261" s="80">
        <v>6</v>
      </c>
    </row>
    <row r="262" spans="1:28" x14ac:dyDescent="0.35">
      <c r="A262" s="22"/>
      <c r="B262" s="23"/>
      <c r="C262" s="22"/>
      <c r="D262" s="10">
        <f t="shared" si="33"/>
        <v>0</v>
      </c>
      <c r="E262" s="10">
        <f t="shared" si="34"/>
        <v>0</v>
      </c>
      <c r="F262" s="10">
        <f>IFERROR(VLOOKUP(A262,W:AB,5,0),0)</f>
        <v>0</v>
      </c>
      <c r="G262" s="10">
        <f t="shared" si="35"/>
        <v>0</v>
      </c>
      <c r="I262" s="22"/>
      <c r="J262" s="23"/>
      <c r="K262" s="22"/>
      <c r="L262" s="29">
        <v>8</v>
      </c>
      <c r="M262" s="29">
        <v>5</v>
      </c>
      <c r="N262" s="29">
        <v>5</v>
      </c>
      <c r="P262" s="3"/>
      <c r="Q262" s="3"/>
      <c r="R262" s="3"/>
      <c r="S262" s="29">
        <v>8</v>
      </c>
      <c r="T262" s="29">
        <v>5</v>
      </c>
      <c r="U262" s="29">
        <v>5</v>
      </c>
      <c r="W262" s="3"/>
      <c r="X262" s="3"/>
      <c r="Y262" s="3"/>
      <c r="Z262" s="80">
        <v>8</v>
      </c>
      <c r="AA262" s="80">
        <v>5</v>
      </c>
      <c r="AB262" s="80">
        <v>5</v>
      </c>
    </row>
    <row r="263" spans="1:28" x14ac:dyDescent="0.35">
      <c r="A263" s="21"/>
      <c r="B263" s="2"/>
      <c r="C263" s="21"/>
      <c r="D263" s="10">
        <f t="shared" si="33"/>
        <v>0</v>
      </c>
      <c r="E263" s="10">
        <f t="shared" si="34"/>
        <v>0</v>
      </c>
      <c r="F263" s="10">
        <f>IFERROR(VLOOKUP(A263,W:AB,5,0),0)</f>
        <v>0</v>
      </c>
      <c r="G263" s="10">
        <f t="shared" si="35"/>
        <v>0</v>
      </c>
      <c r="I263" s="21"/>
      <c r="J263" s="2"/>
      <c r="K263" s="21"/>
      <c r="L263" s="29">
        <v>9</v>
      </c>
      <c r="M263" s="29">
        <v>4</v>
      </c>
      <c r="N263" s="29">
        <v>4</v>
      </c>
      <c r="P263" s="3"/>
      <c r="Q263" s="3"/>
      <c r="R263" s="3"/>
      <c r="S263" s="29">
        <v>9</v>
      </c>
      <c r="T263" s="29">
        <v>4</v>
      </c>
      <c r="U263" s="29">
        <v>4</v>
      </c>
      <c r="W263" s="3"/>
      <c r="X263" s="3"/>
      <c r="Y263" s="3"/>
      <c r="Z263" s="80">
        <v>9</v>
      </c>
      <c r="AA263" s="80">
        <v>4</v>
      </c>
      <c r="AB263" s="80">
        <v>4</v>
      </c>
    </row>
    <row r="264" spans="1:28" x14ac:dyDescent="0.35">
      <c r="A264" s="22"/>
      <c r="B264" s="23"/>
      <c r="C264" s="22"/>
      <c r="D264" s="10">
        <f t="shared" si="33"/>
        <v>0</v>
      </c>
      <c r="E264" s="10">
        <f t="shared" si="34"/>
        <v>0</v>
      </c>
      <c r="F264" s="10">
        <f>IFERROR(VLOOKUP(A264,W:AB,5,0),0)</f>
        <v>0</v>
      </c>
      <c r="G264" s="10">
        <f t="shared" si="35"/>
        <v>0</v>
      </c>
      <c r="I264" s="22"/>
      <c r="J264" s="23"/>
      <c r="K264" s="22"/>
      <c r="L264" s="29">
        <v>10</v>
      </c>
      <c r="M264" s="29">
        <v>3</v>
      </c>
      <c r="N264" s="29">
        <v>3</v>
      </c>
      <c r="P264" s="3"/>
      <c r="Q264" s="3"/>
      <c r="R264" s="3"/>
      <c r="S264" s="29">
        <v>10</v>
      </c>
      <c r="T264" s="29">
        <v>3</v>
      </c>
      <c r="U264" s="29">
        <v>3</v>
      </c>
      <c r="W264" s="3"/>
      <c r="X264" s="3"/>
      <c r="Y264" s="3"/>
      <c r="Z264" s="80">
        <v>10</v>
      </c>
      <c r="AA264" s="80">
        <v>3</v>
      </c>
      <c r="AB264" s="80">
        <v>3</v>
      </c>
    </row>
    <row r="265" spans="1:28" x14ac:dyDescent="0.35">
      <c r="A265" s="21"/>
      <c r="B265" s="2"/>
      <c r="C265" s="21"/>
      <c r="D265" s="10">
        <f t="shared" si="33"/>
        <v>0</v>
      </c>
      <c r="E265" s="10">
        <f t="shared" si="34"/>
        <v>0</v>
      </c>
      <c r="F265" s="10">
        <f>IFERROR(VLOOKUP(A265,W:AB,5,0),0)</f>
        <v>0</v>
      </c>
      <c r="G265" s="10">
        <f t="shared" si="35"/>
        <v>0</v>
      </c>
      <c r="I265" s="21"/>
      <c r="J265" s="2"/>
      <c r="K265" s="21"/>
      <c r="L265" s="29">
        <v>11</v>
      </c>
      <c r="M265" s="29">
        <v>2</v>
      </c>
      <c r="N265" s="29">
        <v>2</v>
      </c>
      <c r="P265" s="3"/>
      <c r="Q265" s="3"/>
      <c r="R265" s="3"/>
      <c r="S265" s="29">
        <v>11</v>
      </c>
      <c r="T265" s="29">
        <v>2</v>
      </c>
      <c r="U265" s="29">
        <v>2</v>
      </c>
      <c r="W265" s="3"/>
      <c r="X265" s="3"/>
      <c r="Y265" s="3"/>
      <c r="Z265" s="80">
        <v>11</v>
      </c>
      <c r="AA265" s="80">
        <v>2</v>
      </c>
      <c r="AB265" s="80">
        <v>2</v>
      </c>
    </row>
    <row r="266" spans="1:28" x14ac:dyDescent="0.35">
      <c r="A266" s="22"/>
      <c r="B266" s="23"/>
      <c r="C266" s="22"/>
      <c r="D266" s="10">
        <f t="shared" si="33"/>
        <v>0</v>
      </c>
      <c r="E266" s="10">
        <f t="shared" si="34"/>
        <v>0</v>
      </c>
      <c r="F266" s="10">
        <f>IFERROR(VLOOKUP(A266,W:AB,5,0),0)</f>
        <v>0</v>
      </c>
      <c r="G266" s="10">
        <f t="shared" si="35"/>
        <v>0</v>
      </c>
      <c r="I266" s="22"/>
      <c r="J266" s="23"/>
      <c r="K266" s="22"/>
      <c r="L266" s="29">
        <v>12</v>
      </c>
      <c r="M266" s="29">
        <v>1</v>
      </c>
      <c r="N266" s="29">
        <v>1</v>
      </c>
      <c r="P266" s="3"/>
      <c r="Q266" s="3"/>
      <c r="R266" s="3"/>
      <c r="S266" s="29">
        <v>12</v>
      </c>
      <c r="T266" s="29">
        <v>1</v>
      </c>
      <c r="U266" s="29">
        <v>1</v>
      </c>
      <c r="W266" s="3"/>
      <c r="X266" s="3"/>
      <c r="Y266" s="3"/>
      <c r="Z266" s="80">
        <v>12</v>
      </c>
      <c r="AA266" s="80">
        <v>1</v>
      </c>
      <c r="AB266" s="80">
        <v>1</v>
      </c>
    </row>
    <row r="267" spans="1:28" x14ac:dyDescent="0.35">
      <c r="A267" s="21"/>
      <c r="B267" s="2"/>
      <c r="C267" s="21"/>
      <c r="D267" s="10">
        <f t="shared" si="33"/>
        <v>0</v>
      </c>
      <c r="E267" s="10">
        <f t="shared" si="34"/>
        <v>0</v>
      </c>
      <c r="F267" s="10">
        <f>IFERROR(VLOOKUP(A267,W:AB,5,0),0)</f>
        <v>0</v>
      </c>
      <c r="G267" s="10">
        <f t="shared" si="35"/>
        <v>0</v>
      </c>
      <c r="I267" s="10"/>
      <c r="J267" s="10"/>
      <c r="K267" s="10"/>
      <c r="L267" s="29"/>
      <c r="M267" s="29"/>
      <c r="N267" s="29"/>
      <c r="P267" s="29"/>
      <c r="Q267" s="29"/>
      <c r="R267" s="29"/>
      <c r="S267" s="29"/>
      <c r="T267" s="29"/>
      <c r="U267" s="29"/>
      <c r="W267" s="3"/>
      <c r="X267" s="3"/>
      <c r="Y267" s="3"/>
      <c r="Z267" s="80"/>
      <c r="AA267" s="80"/>
      <c r="AB267" s="80"/>
    </row>
    <row r="268" spans="1:28" x14ac:dyDescent="0.35">
      <c r="A268" s="21"/>
      <c r="B268" s="2"/>
      <c r="C268" s="21"/>
      <c r="D268" s="10">
        <f t="shared" si="33"/>
        <v>0</v>
      </c>
      <c r="E268" s="10">
        <f t="shared" si="34"/>
        <v>0</v>
      </c>
      <c r="F268" s="10">
        <f>IFERROR(VLOOKUP(A268,W:AB,5,0),0)</f>
        <v>0</v>
      </c>
      <c r="G268" s="10">
        <f t="shared" si="35"/>
        <v>0</v>
      </c>
    </row>
    <row r="273" spans="1:28" ht="15" customHeight="1" x14ac:dyDescent="0.35">
      <c r="A273" s="118" t="s">
        <v>43</v>
      </c>
      <c r="B273" s="118"/>
      <c r="C273" s="118"/>
      <c r="D273" s="118"/>
      <c r="E273" s="118"/>
      <c r="F273" s="118"/>
      <c r="G273" s="118"/>
      <c r="I273" s="119" t="s">
        <v>23</v>
      </c>
      <c r="J273" s="120"/>
      <c r="K273" s="120"/>
      <c r="L273" s="120"/>
      <c r="M273" s="120"/>
      <c r="N273" s="121"/>
      <c r="O273" s="65"/>
      <c r="P273" s="124" t="s">
        <v>24</v>
      </c>
      <c r="Q273" s="125"/>
      <c r="R273" s="125"/>
      <c r="S273" s="125"/>
      <c r="T273" s="125"/>
      <c r="U273" s="126"/>
      <c r="W273" s="129" t="s">
        <v>32</v>
      </c>
      <c r="X273" s="130"/>
      <c r="Y273" s="130"/>
      <c r="Z273" s="130"/>
      <c r="AA273" s="130"/>
      <c r="AB273" s="131"/>
    </row>
    <row r="274" spans="1:28" ht="15" customHeight="1" x14ac:dyDescent="0.35">
      <c r="A274" s="118"/>
      <c r="B274" s="118"/>
      <c r="C274" s="118"/>
      <c r="D274" s="118"/>
      <c r="E274" s="118"/>
      <c r="F274" s="118"/>
      <c r="G274" s="118"/>
      <c r="I274" s="122"/>
      <c r="J274" s="122"/>
      <c r="K274" s="122"/>
      <c r="L274" s="122"/>
      <c r="M274" s="122"/>
      <c r="N274" s="123"/>
      <c r="O274" s="65"/>
      <c r="P274" s="127"/>
      <c r="Q274" s="127"/>
      <c r="R274" s="127"/>
      <c r="S274" s="127"/>
      <c r="T274" s="127"/>
      <c r="U274" s="128"/>
      <c r="W274" s="132"/>
      <c r="X274" s="133"/>
      <c r="Y274" s="133"/>
      <c r="Z274" s="133"/>
      <c r="AA274" s="133"/>
      <c r="AB274" s="134"/>
    </row>
    <row r="275" spans="1:28" ht="25.2" x14ac:dyDescent="0.35">
      <c r="A275" s="5" t="s">
        <v>11</v>
      </c>
      <c r="B275" s="5"/>
      <c r="C275" s="5" t="s">
        <v>10</v>
      </c>
      <c r="D275" s="6" t="s">
        <v>23</v>
      </c>
      <c r="E275" s="7" t="s">
        <v>24</v>
      </c>
      <c r="F275" s="8" t="s">
        <v>25</v>
      </c>
      <c r="G275" s="9" t="s">
        <v>28</v>
      </c>
      <c r="I275" s="11" t="s">
        <v>11</v>
      </c>
      <c r="J275" s="11" t="s">
        <v>30</v>
      </c>
      <c r="K275" s="11" t="s">
        <v>31</v>
      </c>
      <c r="L275" s="30" t="s">
        <v>0</v>
      </c>
      <c r="M275" s="30" t="s">
        <v>5</v>
      </c>
      <c r="N275" s="66" t="s">
        <v>64</v>
      </c>
      <c r="O275" s="67"/>
      <c r="P275" s="68" t="s">
        <v>11</v>
      </c>
      <c r="Q275" s="68" t="s">
        <v>30</v>
      </c>
      <c r="R275" s="68" t="s">
        <v>10</v>
      </c>
      <c r="S275" s="30" t="s">
        <v>0</v>
      </c>
      <c r="T275" s="30" t="s">
        <v>5</v>
      </c>
      <c r="U275" s="66" t="s">
        <v>64</v>
      </c>
      <c r="W275" s="73" t="s">
        <v>11</v>
      </c>
      <c r="X275" s="73" t="s">
        <v>30</v>
      </c>
      <c r="Y275" s="73" t="s">
        <v>10</v>
      </c>
      <c r="Z275" s="30" t="s">
        <v>0</v>
      </c>
      <c r="AA275" s="66" t="s">
        <v>5</v>
      </c>
      <c r="AB275" s="66" t="s">
        <v>64</v>
      </c>
    </row>
    <row r="276" spans="1:28" x14ac:dyDescent="0.35">
      <c r="A276" s="21" t="s">
        <v>205</v>
      </c>
      <c r="B276" s="2">
        <v>715</v>
      </c>
      <c r="C276" s="21" t="s">
        <v>66</v>
      </c>
      <c r="D276" s="10">
        <f t="shared" ref="D276:D296" si="36">IFERROR(VLOOKUP(A276,I:N,5,0),0)</f>
        <v>10</v>
      </c>
      <c r="E276" s="10">
        <f t="shared" ref="E276:E296" si="37">IFERROR(VLOOKUP(A276,P:U,5,0),0)</f>
        <v>12</v>
      </c>
      <c r="F276" s="10">
        <f>IFERROR(VLOOKUP(A276,W:AB,5,0),0)</f>
        <v>12</v>
      </c>
      <c r="G276" s="10">
        <f t="shared" ref="G276:G296" si="38">D276+E276+F276</f>
        <v>34</v>
      </c>
      <c r="I276" s="21" t="s">
        <v>197</v>
      </c>
      <c r="J276" s="2">
        <v>569</v>
      </c>
      <c r="K276" s="21" t="s">
        <v>198</v>
      </c>
      <c r="L276" s="29">
        <v>1</v>
      </c>
      <c r="M276" s="29">
        <v>12</v>
      </c>
      <c r="N276" s="29" t="s">
        <v>59</v>
      </c>
      <c r="O276" s="67"/>
      <c r="P276" s="21" t="s">
        <v>205</v>
      </c>
      <c r="Q276" s="2">
        <v>715</v>
      </c>
      <c r="R276" s="21" t="s">
        <v>66</v>
      </c>
      <c r="S276" s="29">
        <v>1</v>
      </c>
      <c r="T276" s="29">
        <v>12</v>
      </c>
      <c r="U276" s="29" t="s">
        <v>59</v>
      </c>
      <c r="W276" s="12" t="s">
        <v>205</v>
      </c>
      <c r="X276" s="2">
        <v>715</v>
      </c>
      <c r="Y276" s="12" t="s">
        <v>66</v>
      </c>
      <c r="Z276" s="80">
        <v>1</v>
      </c>
      <c r="AA276" s="80">
        <v>12</v>
      </c>
      <c r="AB276" s="80" t="s">
        <v>59</v>
      </c>
    </row>
    <row r="277" spans="1:28" x14ac:dyDescent="0.35">
      <c r="A277" s="22" t="s">
        <v>197</v>
      </c>
      <c r="B277" s="23">
        <v>569</v>
      </c>
      <c r="C277" s="22" t="s">
        <v>198</v>
      </c>
      <c r="D277" s="10">
        <f t="shared" si="36"/>
        <v>12</v>
      </c>
      <c r="E277" s="10">
        <f t="shared" si="37"/>
        <v>11</v>
      </c>
      <c r="F277" s="10">
        <f>IFERROR(VLOOKUP(A277,W:AB,5,0),0)</f>
        <v>11</v>
      </c>
      <c r="G277" s="10">
        <f t="shared" si="38"/>
        <v>34</v>
      </c>
      <c r="I277" s="22" t="s">
        <v>204</v>
      </c>
      <c r="J277" s="23">
        <v>732</v>
      </c>
      <c r="K277" s="22" t="s">
        <v>19</v>
      </c>
      <c r="L277" s="29">
        <v>2</v>
      </c>
      <c r="M277" s="29">
        <v>11</v>
      </c>
      <c r="N277" s="29" t="s">
        <v>153</v>
      </c>
      <c r="P277" s="21" t="s">
        <v>197</v>
      </c>
      <c r="Q277" s="2">
        <v>569</v>
      </c>
      <c r="R277" s="21" t="s">
        <v>198</v>
      </c>
      <c r="S277" s="29">
        <v>2</v>
      </c>
      <c r="T277" s="29">
        <v>11</v>
      </c>
      <c r="U277" s="29" t="s">
        <v>153</v>
      </c>
      <c r="W277" s="12" t="s">
        <v>197</v>
      </c>
      <c r="X277" s="2">
        <v>569</v>
      </c>
      <c r="Y277" s="12" t="s">
        <v>198</v>
      </c>
      <c r="Z277" s="80">
        <v>2</v>
      </c>
      <c r="AA277" s="80">
        <v>11</v>
      </c>
      <c r="AB277" s="80" t="s">
        <v>60</v>
      </c>
    </row>
    <row r="278" spans="1:28" x14ac:dyDescent="0.35">
      <c r="A278" s="21" t="s">
        <v>206</v>
      </c>
      <c r="B278" s="2">
        <v>818</v>
      </c>
      <c r="C278" s="21" t="s">
        <v>20</v>
      </c>
      <c r="D278" s="10">
        <f t="shared" si="36"/>
        <v>9</v>
      </c>
      <c r="E278" s="10">
        <f t="shared" si="37"/>
        <v>4</v>
      </c>
      <c r="F278" s="10">
        <f>IFERROR(VLOOKUP(A278,W:AB,5,0),0)</f>
        <v>8</v>
      </c>
      <c r="G278" s="10">
        <f t="shared" si="38"/>
        <v>21</v>
      </c>
      <c r="I278" s="21" t="s">
        <v>205</v>
      </c>
      <c r="J278" s="2">
        <v>715</v>
      </c>
      <c r="K278" s="21" t="s">
        <v>66</v>
      </c>
      <c r="L278" s="29">
        <v>3</v>
      </c>
      <c r="M278" s="29">
        <v>10</v>
      </c>
      <c r="N278" s="29" t="s">
        <v>60</v>
      </c>
      <c r="P278" s="21" t="s">
        <v>213</v>
      </c>
      <c r="Q278" s="2">
        <v>843</v>
      </c>
      <c r="R278" s="21" t="s">
        <v>8</v>
      </c>
      <c r="S278" s="29">
        <v>3</v>
      </c>
      <c r="T278" s="29">
        <v>10</v>
      </c>
      <c r="U278" s="29" t="s">
        <v>60</v>
      </c>
      <c r="W278" s="12" t="s">
        <v>221</v>
      </c>
      <c r="X278" s="2">
        <v>803</v>
      </c>
      <c r="Y278" s="12" t="s">
        <v>3</v>
      </c>
      <c r="Z278" s="80">
        <v>3</v>
      </c>
      <c r="AA278" s="80">
        <v>10</v>
      </c>
      <c r="AB278" s="80" t="s">
        <v>60</v>
      </c>
    </row>
    <row r="279" spans="1:28" x14ac:dyDescent="0.35">
      <c r="A279" s="22" t="s">
        <v>213</v>
      </c>
      <c r="B279" s="23">
        <v>843</v>
      </c>
      <c r="C279" s="22" t="s">
        <v>8</v>
      </c>
      <c r="D279" s="10">
        <f t="shared" si="36"/>
        <v>3</v>
      </c>
      <c r="E279" s="10">
        <f t="shared" si="37"/>
        <v>10</v>
      </c>
      <c r="F279" s="10">
        <f>IFERROR(VLOOKUP(A279,W:AB,5,0),0)</f>
        <v>7</v>
      </c>
      <c r="G279" s="10">
        <f t="shared" si="38"/>
        <v>20</v>
      </c>
      <c r="I279" s="22" t="s">
        <v>206</v>
      </c>
      <c r="J279" s="23">
        <v>818</v>
      </c>
      <c r="K279" s="22" t="s">
        <v>20</v>
      </c>
      <c r="L279" s="29">
        <v>4</v>
      </c>
      <c r="M279" s="29">
        <v>9</v>
      </c>
      <c r="N279" s="29" t="s">
        <v>61</v>
      </c>
      <c r="P279" s="21" t="s">
        <v>216</v>
      </c>
      <c r="Q279" s="2">
        <v>503</v>
      </c>
      <c r="R279" s="21" t="s">
        <v>190</v>
      </c>
      <c r="S279" s="29">
        <v>4</v>
      </c>
      <c r="T279" s="29">
        <v>9</v>
      </c>
      <c r="U279" s="29" t="s">
        <v>61</v>
      </c>
      <c r="W279" s="12" t="s">
        <v>220</v>
      </c>
      <c r="X279" s="2">
        <v>708</v>
      </c>
      <c r="Y279" s="12" t="s">
        <v>66</v>
      </c>
      <c r="Z279" s="80">
        <v>4</v>
      </c>
      <c r="AA279" s="80">
        <v>9</v>
      </c>
      <c r="AB279" s="80" t="s">
        <v>61</v>
      </c>
    </row>
    <row r="280" spans="1:28" x14ac:dyDescent="0.35">
      <c r="A280" s="21" t="s">
        <v>210</v>
      </c>
      <c r="B280" s="2">
        <v>667</v>
      </c>
      <c r="C280" s="21" t="s">
        <v>14</v>
      </c>
      <c r="D280" s="10">
        <f t="shared" si="36"/>
        <v>6</v>
      </c>
      <c r="E280" s="10">
        <f t="shared" si="37"/>
        <v>8</v>
      </c>
      <c r="F280" s="10">
        <f>IFERROR(VLOOKUP(A280,W:AB,5,0),0)</f>
        <v>4</v>
      </c>
      <c r="G280" s="10">
        <f t="shared" si="38"/>
        <v>18</v>
      </c>
      <c r="I280" s="21" t="s">
        <v>207</v>
      </c>
      <c r="J280" s="2">
        <v>513</v>
      </c>
      <c r="K280" s="21" t="s">
        <v>208</v>
      </c>
      <c r="L280" s="29">
        <v>5</v>
      </c>
      <c r="M280" s="29">
        <v>8</v>
      </c>
      <c r="N280" s="29" t="s">
        <v>61</v>
      </c>
      <c r="P280" s="21" t="s">
        <v>210</v>
      </c>
      <c r="Q280" s="2">
        <v>667</v>
      </c>
      <c r="R280" s="21" t="s">
        <v>14</v>
      </c>
      <c r="S280" s="29">
        <v>5</v>
      </c>
      <c r="T280" s="29">
        <v>8</v>
      </c>
      <c r="U280" s="29" t="s">
        <v>61</v>
      </c>
      <c r="W280" s="12" t="s">
        <v>206</v>
      </c>
      <c r="X280" s="2">
        <v>818</v>
      </c>
      <c r="Y280" s="12" t="s">
        <v>20</v>
      </c>
      <c r="Z280" s="80">
        <v>5</v>
      </c>
      <c r="AA280" s="80">
        <v>8</v>
      </c>
      <c r="AB280" s="80" t="s">
        <v>61</v>
      </c>
    </row>
    <row r="281" spans="1:28" x14ac:dyDescent="0.35">
      <c r="A281" s="22" t="s">
        <v>217</v>
      </c>
      <c r="B281" s="23">
        <v>755</v>
      </c>
      <c r="C281" s="22" t="s">
        <v>22</v>
      </c>
      <c r="D281" s="10">
        <f t="shared" si="36"/>
        <v>0</v>
      </c>
      <c r="E281" s="10">
        <f t="shared" si="37"/>
        <v>7</v>
      </c>
      <c r="F281" s="10">
        <f>IFERROR(VLOOKUP(A281,W:AB,5,0),0)</f>
        <v>6</v>
      </c>
      <c r="G281" s="10">
        <f t="shared" si="38"/>
        <v>13</v>
      </c>
      <c r="I281" s="22" t="s">
        <v>209</v>
      </c>
      <c r="J281" s="23">
        <v>594</v>
      </c>
      <c r="K281" s="22" t="s">
        <v>16</v>
      </c>
      <c r="L281" s="29">
        <v>6</v>
      </c>
      <c r="M281" s="29">
        <v>7</v>
      </c>
      <c r="N281" s="29">
        <v>7</v>
      </c>
      <c r="P281" s="21" t="s">
        <v>217</v>
      </c>
      <c r="Q281" s="2">
        <v>755</v>
      </c>
      <c r="R281" s="21" t="s">
        <v>22</v>
      </c>
      <c r="S281" s="29">
        <v>6</v>
      </c>
      <c r="T281" s="29">
        <v>7</v>
      </c>
      <c r="U281" s="29">
        <v>7</v>
      </c>
      <c r="W281" s="12" t="s">
        <v>213</v>
      </c>
      <c r="X281" s="2">
        <v>843</v>
      </c>
      <c r="Y281" s="12" t="s">
        <v>8</v>
      </c>
      <c r="Z281" s="80">
        <v>6</v>
      </c>
      <c r="AA281" s="80">
        <v>7</v>
      </c>
      <c r="AB281" s="80">
        <v>7</v>
      </c>
    </row>
    <row r="282" spans="1:28" x14ac:dyDescent="0.35">
      <c r="A282" s="21" t="s">
        <v>209</v>
      </c>
      <c r="B282" s="2">
        <v>594</v>
      </c>
      <c r="C282" s="21" t="s">
        <v>16</v>
      </c>
      <c r="D282" s="10">
        <f t="shared" si="36"/>
        <v>7</v>
      </c>
      <c r="E282" s="10">
        <f t="shared" si="37"/>
        <v>6</v>
      </c>
      <c r="F282" s="10">
        <f>IFERROR(VLOOKUP(A282,W:AB,5,0),0)</f>
        <v>0</v>
      </c>
      <c r="G282" s="10">
        <f t="shared" si="38"/>
        <v>13</v>
      </c>
      <c r="I282" s="21" t="s">
        <v>210</v>
      </c>
      <c r="J282" s="2">
        <v>667</v>
      </c>
      <c r="K282" s="21" t="s">
        <v>14</v>
      </c>
      <c r="L282" s="29">
        <v>7</v>
      </c>
      <c r="M282" s="29">
        <v>6</v>
      </c>
      <c r="N282" s="29">
        <v>6</v>
      </c>
      <c r="P282" s="21" t="s">
        <v>209</v>
      </c>
      <c r="Q282" s="2">
        <v>594</v>
      </c>
      <c r="R282" s="21" t="s">
        <v>16</v>
      </c>
      <c r="S282" s="29">
        <v>7</v>
      </c>
      <c r="T282" s="29">
        <v>6</v>
      </c>
      <c r="U282" s="29">
        <v>6</v>
      </c>
      <c r="W282" s="12" t="s">
        <v>217</v>
      </c>
      <c r="X282" s="2">
        <v>755</v>
      </c>
      <c r="Y282" s="12" t="s">
        <v>22</v>
      </c>
      <c r="Z282" s="80">
        <v>7</v>
      </c>
      <c r="AA282" s="80">
        <v>6</v>
      </c>
      <c r="AB282" s="80">
        <v>6</v>
      </c>
    </row>
    <row r="283" spans="1:28" x14ac:dyDescent="0.35">
      <c r="A283" s="22" t="s">
        <v>204</v>
      </c>
      <c r="B283" s="23">
        <v>732</v>
      </c>
      <c r="C283" s="22" t="s">
        <v>19</v>
      </c>
      <c r="D283" s="10">
        <f t="shared" si="36"/>
        <v>11</v>
      </c>
      <c r="E283" s="10">
        <f t="shared" si="37"/>
        <v>2</v>
      </c>
      <c r="F283" s="10">
        <f>IFERROR(VLOOKUP(A283,W:AB,5,0),0)</f>
        <v>0</v>
      </c>
      <c r="G283" s="10">
        <f t="shared" si="38"/>
        <v>13</v>
      </c>
      <c r="I283" s="22" t="s">
        <v>211</v>
      </c>
      <c r="J283" s="23">
        <v>633</v>
      </c>
      <c r="K283" s="22" t="s">
        <v>7</v>
      </c>
      <c r="L283" s="29">
        <v>8</v>
      </c>
      <c r="M283" s="29">
        <v>5</v>
      </c>
      <c r="N283" s="29">
        <v>5</v>
      </c>
      <c r="P283" s="21" t="s">
        <v>218</v>
      </c>
      <c r="Q283" s="2">
        <v>996</v>
      </c>
      <c r="R283" s="21" t="s">
        <v>8</v>
      </c>
      <c r="S283" s="29">
        <v>8</v>
      </c>
      <c r="T283" s="29">
        <v>5</v>
      </c>
      <c r="U283" s="29">
        <v>5</v>
      </c>
      <c r="W283" s="12" t="s">
        <v>222</v>
      </c>
      <c r="X283" s="2">
        <v>709</v>
      </c>
      <c r="Y283" s="12" t="s">
        <v>66</v>
      </c>
      <c r="Z283" s="80">
        <v>8</v>
      </c>
      <c r="AA283" s="80">
        <v>5</v>
      </c>
      <c r="AB283" s="80">
        <v>5</v>
      </c>
    </row>
    <row r="284" spans="1:28" x14ac:dyDescent="0.35">
      <c r="A284" s="21" t="s">
        <v>216</v>
      </c>
      <c r="B284" s="2">
        <v>503</v>
      </c>
      <c r="C284" s="21" t="s">
        <v>190</v>
      </c>
      <c r="D284" s="10">
        <f t="shared" si="36"/>
        <v>0</v>
      </c>
      <c r="E284" s="10">
        <f t="shared" si="37"/>
        <v>9</v>
      </c>
      <c r="F284" s="10">
        <f>IFERROR(VLOOKUP(A284,W:AB,5,0),0)</f>
        <v>2</v>
      </c>
      <c r="G284" s="10">
        <f t="shared" si="38"/>
        <v>11</v>
      </c>
      <c r="I284" s="21" t="s">
        <v>212</v>
      </c>
      <c r="J284" s="2">
        <v>806</v>
      </c>
      <c r="K284" s="21" t="s">
        <v>3</v>
      </c>
      <c r="L284" s="29">
        <v>9</v>
      </c>
      <c r="M284" s="29">
        <v>4</v>
      </c>
      <c r="N284" s="29">
        <v>4</v>
      </c>
      <c r="P284" s="21" t="s">
        <v>206</v>
      </c>
      <c r="Q284" s="2">
        <v>818</v>
      </c>
      <c r="R284" s="21" t="s">
        <v>20</v>
      </c>
      <c r="S284" s="29">
        <v>9</v>
      </c>
      <c r="T284" s="29">
        <v>4</v>
      </c>
      <c r="U284" s="29">
        <v>4</v>
      </c>
      <c r="W284" s="12" t="s">
        <v>210</v>
      </c>
      <c r="X284" s="2">
        <v>667</v>
      </c>
      <c r="Y284" s="12" t="s">
        <v>14</v>
      </c>
      <c r="Z284" s="80">
        <v>9</v>
      </c>
      <c r="AA284" s="80">
        <v>4</v>
      </c>
      <c r="AB284" s="80">
        <v>4</v>
      </c>
    </row>
    <row r="285" spans="1:28" x14ac:dyDescent="0.35">
      <c r="A285" s="94" t="s">
        <v>221</v>
      </c>
      <c r="B285" s="23">
        <v>803</v>
      </c>
      <c r="C285" s="94" t="s">
        <v>3</v>
      </c>
      <c r="D285" s="10">
        <f t="shared" si="36"/>
        <v>0</v>
      </c>
      <c r="E285" s="10">
        <f t="shared" si="37"/>
        <v>0</v>
      </c>
      <c r="F285" s="10">
        <f>IFERROR(VLOOKUP(A285,W:AB,5,0),0)</f>
        <v>10</v>
      </c>
      <c r="G285" s="10">
        <f t="shared" si="38"/>
        <v>10</v>
      </c>
      <c r="I285" s="22" t="s">
        <v>213</v>
      </c>
      <c r="J285" s="23">
        <v>843</v>
      </c>
      <c r="K285" s="22" t="s">
        <v>8</v>
      </c>
      <c r="L285" s="29">
        <v>10</v>
      </c>
      <c r="M285" s="29">
        <v>3</v>
      </c>
      <c r="N285" s="29">
        <v>3</v>
      </c>
      <c r="P285" s="21" t="s">
        <v>219</v>
      </c>
      <c r="Q285" s="2">
        <v>816</v>
      </c>
      <c r="R285" s="21" t="s">
        <v>20</v>
      </c>
      <c r="S285" s="29">
        <v>10</v>
      </c>
      <c r="T285" s="29">
        <v>3</v>
      </c>
      <c r="U285" s="29">
        <v>3</v>
      </c>
      <c r="W285" s="12" t="s">
        <v>223</v>
      </c>
      <c r="X285" s="2">
        <v>827</v>
      </c>
      <c r="Y285" s="12" t="s">
        <v>20</v>
      </c>
      <c r="Z285" s="80">
        <v>10</v>
      </c>
      <c r="AA285" s="80">
        <v>3</v>
      </c>
      <c r="AB285" s="80">
        <v>3</v>
      </c>
    </row>
    <row r="286" spans="1:28" x14ac:dyDescent="0.35">
      <c r="A286" s="21" t="s">
        <v>220</v>
      </c>
      <c r="B286" s="2">
        <v>708</v>
      </c>
      <c r="C286" s="21" t="s">
        <v>66</v>
      </c>
      <c r="D286" s="10">
        <f t="shared" si="36"/>
        <v>0</v>
      </c>
      <c r="E286" s="10">
        <f t="shared" si="37"/>
        <v>1</v>
      </c>
      <c r="F286" s="10">
        <f>IFERROR(VLOOKUP(A286,W:AB,5,0),0)</f>
        <v>9</v>
      </c>
      <c r="G286" s="10">
        <f t="shared" si="38"/>
        <v>10</v>
      </c>
      <c r="I286" s="21" t="s">
        <v>214</v>
      </c>
      <c r="J286" s="2">
        <v>839</v>
      </c>
      <c r="K286" s="21" t="s">
        <v>8</v>
      </c>
      <c r="L286" s="29">
        <v>11</v>
      </c>
      <c r="M286" s="29">
        <v>2</v>
      </c>
      <c r="N286" s="29">
        <v>2</v>
      </c>
      <c r="P286" s="21" t="s">
        <v>204</v>
      </c>
      <c r="Q286" s="2">
        <v>732</v>
      </c>
      <c r="R286" s="21" t="s">
        <v>19</v>
      </c>
      <c r="S286" s="29">
        <v>11</v>
      </c>
      <c r="T286" s="29">
        <v>2</v>
      </c>
      <c r="U286" s="29">
        <v>2</v>
      </c>
      <c r="W286" s="12" t="s">
        <v>216</v>
      </c>
      <c r="X286" s="2">
        <v>503</v>
      </c>
      <c r="Y286" s="12" t="s">
        <v>190</v>
      </c>
      <c r="Z286" s="80">
        <v>11</v>
      </c>
      <c r="AA286" s="80">
        <v>2</v>
      </c>
      <c r="AB286" s="80">
        <v>2</v>
      </c>
    </row>
    <row r="287" spans="1:28" x14ac:dyDescent="0.35">
      <c r="A287" s="22" t="s">
        <v>207</v>
      </c>
      <c r="B287" s="23">
        <v>513</v>
      </c>
      <c r="C287" s="22" t="s">
        <v>208</v>
      </c>
      <c r="D287" s="10">
        <f t="shared" si="36"/>
        <v>8</v>
      </c>
      <c r="E287" s="10">
        <f t="shared" si="37"/>
        <v>0</v>
      </c>
      <c r="F287" s="10">
        <f>IFERROR(VLOOKUP(A287,W:AB,5,0),0)</f>
        <v>0</v>
      </c>
      <c r="G287" s="10">
        <f t="shared" si="38"/>
        <v>8</v>
      </c>
      <c r="I287" s="22" t="s">
        <v>215</v>
      </c>
      <c r="J287" s="23">
        <v>575</v>
      </c>
      <c r="K287" s="22" t="s">
        <v>15</v>
      </c>
      <c r="L287" s="29">
        <v>12</v>
      </c>
      <c r="M287" s="29">
        <v>1</v>
      </c>
      <c r="N287" s="29">
        <v>1</v>
      </c>
      <c r="P287" s="21" t="s">
        <v>220</v>
      </c>
      <c r="Q287" s="2">
        <v>708</v>
      </c>
      <c r="R287" s="21" t="s">
        <v>66</v>
      </c>
      <c r="S287" s="29">
        <v>12</v>
      </c>
      <c r="T287" s="29">
        <v>1</v>
      </c>
      <c r="U287" s="29">
        <v>1</v>
      </c>
      <c r="W287" s="12" t="s">
        <v>224</v>
      </c>
      <c r="X287" s="2">
        <v>805</v>
      </c>
      <c r="Y287" s="12" t="s">
        <v>3</v>
      </c>
      <c r="Z287" s="80">
        <v>12</v>
      </c>
      <c r="AA287" s="80">
        <v>1</v>
      </c>
      <c r="AB287" s="80">
        <v>1</v>
      </c>
    </row>
    <row r="288" spans="1:28" x14ac:dyDescent="0.35">
      <c r="A288" s="12" t="s">
        <v>222</v>
      </c>
      <c r="B288" s="2">
        <v>709</v>
      </c>
      <c r="C288" s="12" t="s">
        <v>66</v>
      </c>
      <c r="D288" s="10">
        <f t="shared" si="36"/>
        <v>0</v>
      </c>
      <c r="E288" s="10">
        <f t="shared" si="37"/>
        <v>0</v>
      </c>
      <c r="F288" s="10">
        <f>IFERROR(VLOOKUP(A288,W:AB,5,0),0)</f>
        <v>5</v>
      </c>
      <c r="G288" s="10">
        <f t="shared" si="38"/>
        <v>5</v>
      </c>
      <c r="I288" s="10"/>
      <c r="J288" s="10"/>
      <c r="K288" s="10"/>
      <c r="L288" s="29"/>
      <c r="M288" s="29"/>
      <c r="N288" s="29"/>
      <c r="P288" s="29"/>
      <c r="Q288" s="29"/>
      <c r="R288" s="29"/>
      <c r="S288" s="29"/>
      <c r="T288" s="29"/>
      <c r="U288" s="29"/>
      <c r="W288" s="3"/>
      <c r="X288" s="3"/>
      <c r="Y288" s="3"/>
      <c r="Z288" s="80"/>
      <c r="AA288" s="80"/>
      <c r="AB288" s="80"/>
    </row>
    <row r="289" spans="1:28" x14ac:dyDescent="0.35">
      <c r="A289" s="21" t="s">
        <v>218</v>
      </c>
      <c r="B289" s="2">
        <v>996</v>
      </c>
      <c r="C289" s="21" t="s">
        <v>8</v>
      </c>
      <c r="D289" s="10">
        <f t="shared" si="36"/>
        <v>0</v>
      </c>
      <c r="E289" s="10">
        <f t="shared" si="37"/>
        <v>5</v>
      </c>
      <c r="F289" s="10">
        <f>IFERROR(VLOOKUP(A289,W:AB,5,0),0)</f>
        <v>0</v>
      </c>
      <c r="G289" s="10">
        <f t="shared" si="38"/>
        <v>5</v>
      </c>
    </row>
    <row r="290" spans="1:28" x14ac:dyDescent="0.35">
      <c r="A290" s="21" t="s">
        <v>211</v>
      </c>
      <c r="B290" s="2">
        <v>633</v>
      </c>
      <c r="C290" s="21" t="s">
        <v>7</v>
      </c>
      <c r="D290" s="10">
        <f t="shared" si="36"/>
        <v>5</v>
      </c>
      <c r="E290" s="10">
        <f t="shared" si="37"/>
        <v>0</v>
      </c>
      <c r="F290" s="10">
        <f>IFERROR(VLOOKUP(A290,W:AB,5,0),0)</f>
        <v>0</v>
      </c>
      <c r="G290" s="10">
        <f t="shared" si="38"/>
        <v>5</v>
      </c>
    </row>
    <row r="291" spans="1:28" x14ac:dyDescent="0.35">
      <c r="A291" s="21" t="s">
        <v>212</v>
      </c>
      <c r="B291" s="2">
        <v>806</v>
      </c>
      <c r="C291" s="21" t="s">
        <v>3</v>
      </c>
      <c r="D291" s="10">
        <f t="shared" si="36"/>
        <v>4</v>
      </c>
      <c r="E291" s="10">
        <f t="shared" si="37"/>
        <v>0</v>
      </c>
      <c r="F291" s="10">
        <f>IFERROR(VLOOKUP(A291,W:AB,5,0),0)</f>
        <v>0</v>
      </c>
      <c r="G291" s="10">
        <f t="shared" si="38"/>
        <v>4</v>
      </c>
    </row>
    <row r="292" spans="1:28" x14ac:dyDescent="0.35">
      <c r="A292" s="12" t="s">
        <v>223</v>
      </c>
      <c r="B292" s="2">
        <v>827</v>
      </c>
      <c r="C292" s="12" t="s">
        <v>20</v>
      </c>
      <c r="D292" s="10">
        <f t="shared" si="36"/>
        <v>0</v>
      </c>
      <c r="E292" s="10">
        <f t="shared" si="37"/>
        <v>0</v>
      </c>
      <c r="F292" s="10">
        <f>IFERROR(VLOOKUP(A292,W:AB,5,0),0)</f>
        <v>3</v>
      </c>
      <c r="G292" s="10">
        <f t="shared" si="38"/>
        <v>3</v>
      </c>
    </row>
    <row r="293" spans="1:28" x14ac:dyDescent="0.35">
      <c r="A293" s="21" t="s">
        <v>219</v>
      </c>
      <c r="B293" s="2">
        <v>816</v>
      </c>
      <c r="C293" s="21" t="s">
        <v>20</v>
      </c>
      <c r="D293" s="10">
        <f t="shared" si="36"/>
        <v>0</v>
      </c>
      <c r="E293" s="10">
        <f t="shared" si="37"/>
        <v>3</v>
      </c>
      <c r="F293" s="10">
        <f>IFERROR(VLOOKUP(A293,W:AB,5,0),0)</f>
        <v>0</v>
      </c>
      <c r="G293" s="10">
        <f t="shared" si="38"/>
        <v>3</v>
      </c>
    </row>
    <row r="294" spans="1:28" x14ac:dyDescent="0.35">
      <c r="A294" s="21" t="s">
        <v>214</v>
      </c>
      <c r="B294" s="2">
        <v>839</v>
      </c>
      <c r="C294" s="21" t="s">
        <v>8</v>
      </c>
      <c r="D294" s="10">
        <f t="shared" si="36"/>
        <v>2</v>
      </c>
      <c r="E294" s="10">
        <f t="shared" si="37"/>
        <v>0</v>
      </c>
      <c r="F294" s="10">
        <f>IFERROR(VLOOKUP(A294,W:AB,5,0),0)</f>
        <v>0</v>
      </c>
      <c r="G294" s="10">
        <f t="shared" si="38"/>
        <v>2</v>
      </c>
    </row>
    <row r="295" spans="1:28" x14ac:dyDescent="0.35">
      <c r="A295" s="12" t="s">
        <v>224</v>
      </c>
      <c r="B295" s="2">
        <v>805</v>
      </c>
      <c r="C295" s="12" t="s">
        <v>3</v>
      </c>
      <c r="D295" s="10">
        <f t="shared" si="36"/>
        <v>0</v>
      </c>
      <c r="E295" s="10">
        <f t="shared" si="37"/>
        <v>0</v>
      </c>
      <c r="F295" s="10">
        <f>IFERROR(VLOOKUP(A295,W:AB,5,0),0)</f>
        <v>1</v>
      </c>
      <c r="G295" s="10">
        <f t="shared" si="38"/>
        <v>1</v>
      </c>
    </row>
    <row r="296" spans="1:28" x14ac:dyDescent="0.35">
      <c r="A296" s="21" t="s">
        <v>215</v>
      </c>
      <c r="B296" s="2">
        <v>575</v>
      </c>
      <c r="C296" s="21" t="s">
        <v>15</v>
      </c>
      <c r="D296" s="10">
        <f t="shared" si="36"/>
        <v>1</v>
      </c>
      <c r="E296" s="10">
        <f t="shared" si="37"/>
        <v>0</v>
      </c>
      <c r="F296" s="10">
        <f>IFERROR(VLOOKUP(A296,W:AB,5,0),0)</f>
        <v>0</v>
      </c>
      <c r="G296" s="10">
        <f t="shared" si="38"/>
        <v>1</v>
      </c>
    </row>
    <row r="297" spans="1:28" x14ac:dyDescent="0.35">
      <c r="A297" s="17"/>
      <c r="B297" s="17"/>
      <c r="C297" s="17"/>
    </row>
    <row r="298" spans="1:28" x14ac:dyDescent="0.35">
      <c r="A298" s="17"/>
      <c r="B298" s="17"/>
      <c r="C298" s="17"/>
    </row>
    <row r="299" spans="1:28" x14ac:dyDescent="0.35">
      <c r="A299" s="17"/>
      <c r="B299" s="17"/>
      <c r="C299" s="17"/>
    </row>
    <row r="301" spans="1:28" ht="15" customHeight="1" x14ac:dyDescent="0.35">
      <c r="A301" s="118" t="s">
        <v>44</v>
      </c>
      <c r="B301" s="118"/>
      <c r="C301" s="118"/>
      <c r="D301" s="118"/>
      <c r="E301" s="118"/>
      <c r="F301" s="118"/>
      <c r="G301" s="118"/>
      <c r="I301" s="119" t="s">
        <v>23</v>
      </c>
      <c r="J301" s="120"/>
      <c r="K301" s="120"/>
      <c r="L301" s="120"/>
      <c r="M301" s="120"/>
      <c r="N301" s="121"/>
      <c r="O301" s="65"/>
      <c r="P301" s="124" t="s">
        <v>24</v>
      </c>
      <c r="Q301" s="125"/>
      <c r="R301" s="125"/>
      <c r="S301" s="125"/>
      <c r="T301" s="125"/>
      <c r="U301" s="126"/>
      <c r="W301" s="129" t="s">
        <v>32</v>
      </c>
      <c r="X301" s="130"/>
      <c r="Y301" s="130"/>
      <c r="Z301" s="130"/>
      <c r="AA301" s="130"/>
      <c r="AB301" s="131"/>
    </row>
    <row r="302" spans="1:28" ht="15" customHeight="1" x14ac:dyDescent="0.35">
      <c r="A302" s="118"/>
      <c r="B302" s="118"/>
      <c r="C302" s="118"/>
      <c r="D302" s="118"/>
      <c r="E302" s="118"/>
      <c r="F302" s="118"/>
      <c r="G302" s="118"/>
      <c r="I302" s="122"/>
      <c r="J302" s="122"/>
      <c r="K302" s="122"/>
      <c r="L302" s="122"/>
      <c r="M302" s="122"/>
      <c r="N302" s="123"/>
      <c r="O302" s="65"/>
      <c r="P302" s="127"/>
      <c r="Q302" s="127"/>
      <c r="R302" s="127"/>
      <c r="S302" s="127"/>
      <c r="T302" s="127"/>
      <c r="U302" s="128"/>
      <c r="W302" s="132"/>
      <c r="X302" s="133"/>
      <c r="Y302" s="133"/>
      <c r="Z302" s="133"/>
      <c r="AA302" s="133"/>
      <c r="AB302" s="134"/>
    </row>
    <row r="303" spans="1:28" ht="25.2" x14ac:dyDescent="0.35">
      <c r="A303" s="35" t="s">
        <v>11</v>
      </c>
      <c r="B303" s="35"/>
      <c r="C303" s="35" t="s">
        <v>10</v>
      </c>
      <c r="D303" s="36" t="s">
        <v>23</v>
      </c>
      <c r="E303" s="37" t="s">
        <v>24</v>
      </c>
      <c r="F303" s="38" t="s">
        <v>25</v>
      </c>
      <c r="G303" s="39" t="s">
        <v>28</v>
      </c>
      <c r="I303" s="11" t="s">
        <v>11</v>
      </c>
      <c r="J303" s="11" t="s">
        <v>30</v>
      </c>
      <c r="K303" s="11" t="s">
        <v>31</v>
      </c>
      <c r="L303" s="30" t="s">
        <v>0</v>
      </c>
      <c r="M303" s="30" t="s">
        <v>5</v>
      </c>
      <c r="N303" s="66" t="s">
        <v>64</v>
      </c>
      <c r="O303" s="67"/>
      <c r="P303" s="68" t="s">
        <v>11</v>
      </c>
      <c r="Q303" s="68" t="s">
        <v>30</v>
      </c>
      <c r="R303" s="68" t="s">
        <v>10</v>
      </c>
      <c r="S303" s="30" t="s">
        <v>0</v>
      </c>
      <c r="T303" s="30" t="s">
        <v>5</v>
      </c>
      <c r="U303" s="66" t="s">
        <v>64</v>
      </c>
      <c r="W303" s="73" t="s">
        <v>11</v>
      </c>
      <c r="X303" s="73" t="s">
        <v>30</v>
      </c>
      <c r="Y303" s="73" t="s">
        <v>10</v>
      </c>
      <c r="Z303" s="30" t="s">
        <v>0</v>
      </c>
      <c r="AA303" s="66" t="s">
        <v>5</v>
      </c>
      <c r="AB303" s="66" t="s">
        <v>64</v>
      </c>
    </row>
    <row r="304" spans="1:28" x14ac:dyDescent="0.35">
      <c r="A304" s="21" t="s">
        <v>225</v>
      </c>
      <c r="B304" s="2">
        <v>612</v>
      </c>
      <c r="C304" s="21" t="s">
        <v>72</v>
      </c>
      <c r="D304" s="10">
        <f t="shared" ref="D304:D316" si="39">IFERROR(VLOOKUP(A304,I:N,5,0),0)</f>
        <v>12</v>
      </c>
      <c r="E304" s="10">
        <f t="shared" ref="E304:E316" si="40">IFERROR(VLOOKUP(A304,P:U,5,0),0)</f>
        <v>10</v>
      </c>
      <c r="F304" s="10">
        <f>IFERROR(VLOOKUP(A304,W:AB,5,0),0)</f>
        <v>12</v>
      </c>
      <c r="G304" s="10">
        <f t="shared" ref="G304:G316" si="41">D304+E304+F304</f>
        <v>34</v>
      </c>
      <c r="H304" s="10"/>
      <c r="I304" s="21" t="s">
        <v>225</v>
      </c>
      <c r="J304" s="2">
        <v>612</v>
      </c>
      <c r="K304" s="21" t="s">
        <v>72</v>
      </c>
      <c r="L304" s="29">
        <v>1</v>
      </c>
      <c r="M304" s="29">
        <v>12</v>
      </c>
      <c r="N304" s="29" t="s">
        <v>59</v>
      </c>
      <c r="O304" s="67"/>
      <c r="P304" s="21" t="s">
        <v>228</v>
      </c>
      <c r="Q304" s="2">
        <v>666</v>
      </c>
      <c r="R304" s="21" t="s">
        <v>14</v>
      </c>
      <c r="S304" s="29">
        <v>1</v>
      </c>
      <c r="T304" s="29">
        <v>12</v>
      </c>
      <c r="U304" s="29" t="s">
        <v>59</v>
      </c>
      <c r="W304" s="12" t="s">
        <v>225</v>
      </c>
      <c r="X304" s="2">
        <v>612</v>
      </c>
      <c r="Y304" s="12" t="s">
        <v>72</v>
      </c>
      <c r="Z304" s="80">
        <v>1</v>
      </c>
      <c r="AA304" s="80">
        <v>12</v>
      </c>
      <c r="AB304" s="80" t="s">
        <v>59</v>
      </c>
    </row>
    <row r="305" spans="1:28" x14ac:dyDescent="0.35">
      <c r="A305" s="22" t="s">
        <v>228</v>
      </c>
      <c r="B305" s="23">
        <v>666</v>
      </c>
      <c r="C305" s="22" t="s">
        <v>14</v>
      </c>
      <c r="D305" s="10">
        <f t="shared" si="39"/>
        <v>10</v>
      </c>
      <c r="E305" s="10">
        <f t="shared" si="40"/>
        <v>12</v>
      </c>
      <c r="F305" s="10">
        <f>IFERROR(VLOOKUP(A305,W:AB,5,0),0)</f>
        <v>11</v>
      </c>
      <c r="G305" s="10">
        <f t="shared" si="41"/>
        <v>33</v>
      </c>
      <c r="H305" s="10"/>
      <c r="I305" s="22" t="s">
        <v>226</v>
      </c>
      <c r="J305" s="23">
        <v>773</v>
      </c>
      <c r="K305" s="22" t="s">
        <v>227</v>
      </c>
      <c r="L305" s="29">
        <v>2</v>
      </c>
      <c r="M305" s="29">
        <v>11</v>
      </c>
      <c r="N305" s="29" t="s">
        <v>153</v>
      </c>
      <c r="P305" s="21" t="s">
        <v>230</v>
      </c>
      <c r="Q305" s="2">
        <v>660</v>
      </c>
      <c r="R305" s="21" t="s">
        <v>21</v>
      </c>
      <c r="S305" s="29">
        <v>2</v>
      </c>
      <c r="T305" s="29">
        <v>11</v>
      </c>
      <c r="U305" s="29" t="s">
        <v>153</v>
      </c>
      <c r="W305" s="12" t="s">
        <v>228</v>
      </c>
      <c r="X305" s="2">
        <v>666</v>
      </c>
      <c r="Y305" s="12" t="s">
        <v>14</v>
      </c>
      <c r="Z305" s="80">
        <v>2</v>
      </c>
      <c r="AA305" s="80">
        <v>11</v>
      </c>
      <c r="AB305" s="80" t="s">
        <v>60</v>
      </c>
    </row>
    <row r="306" spans="1:28" x14ac:dyDescent="0.35">
      <c r="A306" s="21" t="s">
        <v>229</v>
      </c>
      <c r="B306" s="2">
        <v>603</v>
      </c>
      <c r="C306" s="21" t="s">
        <v>17</v>
      </c>
      <c r="D306" s="10">
        <f t="shared" si="39"/>
        <v>9</v>
      </c>
      <c r="E306" s="10">
        <f t="shared" si="40"/>
        <v>9</v>
      </c>
      <c r="F306" s="10">
        <f>IFERROR(VLOOKUP(A306,W:AB,5,0),0)</f>
        <v>10</v>
      </c>
      <c r="G306" s="10">
        <f t="shared" si="41"/>
        <v>28</v>
      </c>
      <c r="H306" s="10"/>
      <c r="I306" s="21" t="s">
        <v>228</v>
      </c>
      <c r="J306" s="2">
        <v>666</v>
      </c>
      <c r="K306" s="21" t="s">
        <v>14</v>
      </c>
      <c r="L306" s="29">
        <v>3</v>
      </c>
      <c r="M306" s="29">
        <v>10</v>
      </c>
      <c r="N306" s="29" t="s">
        <v>60</v>
      </c>
      <c r="P306" s="21" t="s">
        <v>225</v>
      </c>
      <c r="Q306" s="2">
        <v>612</v>
      </c>
      <c r="R306" s="21" t="s">
        <v>72</v>
      </c>
      <c r="S306" s="29">
        <v>3</v>
      </c>
      <c r="T306" s="29">
        <v>10</v>
      </c>
      <c r="U306" s="29" t="s">
        <v>60</v>
      </c>
      <c r="W306" s="12" t="s">
        <v>229</v>
      </c>
      <c r="X306" s="2">
        <v>603</v>
      </c>
      <c r="Y306" s="12" t="s">
        <v>17</v>
      </c>
      <c r="Z306" s="80">
        <v>3</v>
      </c>
      <c r="AA306" s="80">
        <v>10</v>
      </c>
      <c r="AB306" s="80" t="s">
        <v>60</v>
      </c>
    </row>
    <row r="307" spans="1:28" x14ac:dyDescent="0.35">
      <c r="A307" s="22" t="s">
        <v>230</v>
      </c>
      <c r="B307" s="23">
        <v>660</v>
      </c>
      <c r="C307" s="22" t="s">
        <v>21</v>
      </c>
      <c r="D307" s="10">
        <f t="shared" si="39"/>
        <v>8</v>
      </c>
      <c r="E307" s="10">
        <f t="shared" si="40"/>
        <v>11</v>
      </c>
      <c r="F307" s="10">
        <f>IFERROR(VLOOKUP(A307,W:AB,5,0),0)</f>
        <v>7</v>
      </c>
      <c r="G307" s="10">
        <f t="shared" si="41"/>
        <v>26</v>
      </c>
      <c r="H307" s="10"/>
      <c r="I307" s="22" t="s">
        <v>229</v>
      </c>
      <c r="J307" s="23">
        <v>603</v>
      </c>
      <c r="K307" s="22" t="s">
        <v>17</v>
      </c>
      <c r="L307" s="29">
        <v>4</v>
      </c>
      <c r="M307" s="29">
        <v>9</v>
      </c>
      <c r="N307" s="29" t="s">
        <v>61</v>
      </c>
      <c r="P307" s="21" t="s">
        <v>229</v>
      </c>
      <c r="Q307" s="2">
        <v>603</v>
      </c>
      <c r="R307" s="21" t="s">
        <v>17</v>
      </c>
      <c r="S307" s="29">
        <v>4</v>
      </c>
      <c r="T307" s="29">
        <v>9</v>
      </c>
      <c r="U307" s="29" t="s">
        <v>61</v>
      </c>
      <c r="W307" s="12" t="s">
        <v>231</v>
      </c>
      <c r="X307" s="2">
        <v>747</v>
      </c>
      <c r="Y307" s="12" t="s">
        <v>58</v>
      </c>
      <c r="Z307" s="80">
        <v>4</v>
      </c>
      <c r="AA307" s="80">
        <v>9</v>
      </c>
      <c r="AB307" s="80" t="s">
        <v>61</v>
      </c>
    </row>
    <row r="308" spans="1:28" x14ac:dyDescent="0.35">
      <c r="A308" s="21" t="s">
        <v>231</v>
      </c>
      <c r="B308" s="2">
        <v>747</v>
      </c>
      <c r="C308" s="21" t="s">
        <v>58</v>
      </c>
      <c r="D308" s="10">
        <f t="shared" si="39"/>
        <v>7</v>
      </c>
      <c r="E308" s="10">
        <f t="shared" si="40"/>
        <v>4</v>
      </c>
      <c r="F308" s="10">
        <f>IFERROR(VLOOKUP(A308,W:AB,5,0),0)</f>
        <v>9</v>
      </c>
      <c r="G308" s="10">
        <f t="shared" si="41"/>
        <v>20</v>
      </c>
      <c r="H308" s="10"/>
      <c r="I308" s="21" t="s">
        <v>230</v>
      </c>
      <c r="J308" s="2">
        <v>660</v>
      </c>
      <c r="K308" s="21" t="s">
        <v>21</v>
      </c>
      <c r="L308" s="29">
        <v>5</v>
      </c>
      <c r="M308" s="29">
        <v>8</v>
      </c>
      <c r="N308" s="29" t="s">
        <v>61</v>
      </c>
      <c r="P308" s="21" t="s">
        <v>236</v>
      </c>
      <c r="Q308" s="2">
        <v>597</v>
      </c>
      <c r="R308" s="21" t="s">
        <v>16</v>
      </c>
      <c r="S308" s="29">
        <v>5</v>
      </c>
      <c r="T308" s="29">
        <v>8</v>
      </c>
      <c r="U308" s="29" t="s">
        <v>61</v>
      </c>
      <c r="W308" s="12" t="s">
        <v>235</v>
      </c>
      <c r="X308" s="2">
        <v>802</v>
      </c>
      <c r="Y308" s="12" t="s">
        <v>3</v>
      </c>
      <c r="Z308" s="80">
        <v>5</v>
      </c>
      <c r="AA308" s="80">
        <v>8</v>
      </c>
      <c r="AB308" s="80" t="s">
        <v>61</v>
      </c>
    </row>
    <row r="309" spans="1:28" x14ac:dyDescent="0.35">
      <c r="A309" s="22" t="s">
        <v>226</v>
      </c>
      <c r="B309" s="23">
        <v>773</v>
      </c>
      <c r="C309" s="22" t="s">
        <v>227</v>
      </c>
      <c r="D309" s="10">
        <f t="shared" si="39"/>
        <v>11</v>
      </c>
      <c r="E309" s="10">
        <f t="shared" si="40"/>
        <v>5</v>
      </c>
      <c r="F309" s="10">
        <f>IFERROR(VLOOKUP(A309,W:AB,5,0),0)</f>
        <v>4</v>
      </c>
      <c r="G309" s="10">
        <f t="shared" si="41"/>
        <v>20</v>
      </c>
      <c r="H309" s="10"/>
      <c r="I309" s="22" t="s">
        <v>231</v>
      </c>
      <c r="J309" s="23">
        <v>747</v>
      </c>
      <c r="K309" s="22" t="s">
        <v>58</v>
      </c>
      <c r="L309" s="29">
        <v>6</v>
      </c>
      <c r="M309" s="29">
        <v>7</v>
      </c>
      <c r="N309" s="29">
        <v>7</v>
      </c>
      <c r="P309" s="21" t="s">
        <v>232</v>
      </c>
      <c r="Q309" s="2">
        <v>746</v>
      </c>
      <c r="R309" s="21" t="s">
        <v>58</v>
      </c>
      <c r="S309" s="29">
        <v>6</v>
      </c>
      <c r="T309" s="29">
        <v>7</v>
      </c>
      <c r="U309" s="29">
        <v>7</v>
      </c>
      <c r="W309" s="12" t="s">
        <v>230</v>
      </c>
      <c r="X309" s="2">
        <v>660</v>
      </c>
      <c r="Y309" s="12" t="s">
        <v>21</v>
      </c>
      <c r="Z309" s="80">
        <v>6</v>
      </c>
      <c r="AA309" s="80">
        <v>7</v>
      </c>
      <c r="AB309" s="80">
        <v>7</v>
      </c>
    </row>
    <row r="310" spans="1:28" x14ac:dyDescent="0.35">
      <c r="A310" s="21" t="s">
        <v>232</v>
      </c>
      <c r="B310" s="2">
        <v>746</v>
      </c>
      <c r="C310" s="21" t="s">
        <v>58</v>
      </c>
      <c r="D310" s="10">
        <f t="shared" si="39"/>
        <v>6</v>
      </c>
      <c r="E310" s="10">
        <f t="shared" si="40"/>
        <v>7</v>
      </c>
      <c r="F310" s="10">
        <f>IFERROR(VLOOKUP(A310,W:AB,5,0),0)</f>
        <v>6</v>
      </c>
      <c r="G310" s="10">
        <f t="shared" si="41"/>
        <v>19</v>
      </c>
      <c r="H310" s="10"/>
      <c r="I310" s="21" t="s">
        <v>232</v>
      </c>
      <c r="J310" s="2">
        <v>746</v>
      </c>
      <c r="K310" s="21" t="s">
        <v>58</v>
      </c>
      <c r="L310" s="29">
        <v>7</v>
      </c>
      <c r="M310" s="29">
        <v>6</v>
      </c>
      <c r="N310" s="29">
        <v>6</v>
      </c>
      <c r="P310" s="21" t="s">
        <v>234</v>
      </c>
      <c r="Q310" s="2">
        <v>601</v>
      </c>
      <c r="R310" s="21" t="s">
        <v>16</v>
      </c>
      <c r="S310" s="29">
        <v>7</v>
      </c>
      <c r="T310" s="29">
        <v>6</v>
      </c>
      <c r="U310" s="29">
        <v>6</v>
      </c>
      <c r="W310" s="12" t="s">
        <v>232</v>
      </c>
      <c r="X310" s="2">
        <v>746</v>
      </c>
      <c r="Y310" s="12" t="s">
        <v>58</v>
      </c>
      <c r="Z310" s="80">
        <v>7</v>
      </c>
      <c r="AA310" s="80">
        <v>6</v>
      </c>
      <c r="AB310" s="80">
        <v>6</v>
      </c>
    </row>
    <row r="311" spans="1:28" x14ac:dyDescent="0.35">
      <c r="A311" s="22" t="s">
        <v>236</v>
      </c>
      <c r="B311" s="23">
        <v>597</v>
      </c>
      <c r="C311" s="22" t="s">
        <v>16</v>
      </c>
      <c r="D311" s="10">
        <f t="shared" si="39"/>
        <v>2</v>
      </c>
      <c r="E311" s="10">
        <f t="shared" si="40"/>
        <v>8</v>
      </c>
      <c r="F311" s="10">
        <f>IFERROR(VLOOKUP(A311,W:AB,5,0),0)</f>
        <v>5</v>
      </c>
      <c r="G311" s="10">
        <f t="shared" si="41"/>
        <v>15</v>
      </c>
      <c r="H311" s="10"/>
      <c r="I311" s="22" t="s">
        <v>233</v>
      </c>
      <c r="J311" s="23">
        <v>690</v>
      </c>
      <c r="K311" s="22" t="s">
        <v>200</v>
      </c>
      <c r="L311" s="29">
        <v>8</v>
      </c>
      <c r="M311" s="29">
        <v>5</v>
      </c>
      <c r="N311" s="29">
        <v>5</v>
      </c>
      <c r="P311" s="21" t="s">
        <v>226</v>
      </c>
      <c r="Q311" s="2">
        <v>773</v>
      </c>
      <c r="R311" s="21" t="s">
        <v>227</v>
      </c>
      <c r="S311" s="29">
        <v>8</v>
      </c>
      <c r="T311" s="29">
        <v>5</v>
      </c>
      <c r="U311" s="29">
        <v>5</v>
      </c>
      <c r="W311" s="12" t="s">
        <v>236</v>
      </c>
      <c r="X311" s="2">
        <v>597</v>
      </c>
      <c r="Y311" s="12" t="s">
        <v>16</v>
      </c>
      <c r="Z311" s="80">
        <v>8</v>
      </c>
      <c r="AA311" s="80">
        <v>5</v>
      </c>
      <c r="AB311" s="80">
        <v>5</v>
      </c>
    </row>
    <row r="312" spans="1:28" x14ac:dyDescent="0.35">
      <c r="A312" s="21" t="s">
        <v>235</v>
      </c>
      <c r="B312" s="2">
        <v>802</v>
      </c>
      <c r="C312" s="21" t="s">
        <v>3</v>
      </c>
      <c r="D312" s="10">
        <f t="shared" si="39"/>
        <v>3</v>
      </c>
      <c r="E312" s="10">
        <f t="shared" si="40"/>
        <v>3</v>
      </c>
      <c r="F312" s="10">
        <f>IFERROR(VLOOKUP(A312,W:AB,5,0),0)</f>
        <v>8</v>
      </c>
      <c r="G312" s="10">
        <f t="shared" si="41"/>
        <v>14</v>
      </c>
      <c r="H312" s="10"/>
      <c r="I312" s="21" t="s">
        <v>234</v>
      </c>
      <c r="J312" s="2">
        <v>601</v>
      </c>
      <c r="K312" s="21" t="s">
        <v>16</v>
      </c>
      <c r="L312" s="29">
        <v>9</v>
      </c>
      <c r="M312" s="29">
        <v>4</v>
      </c>
      <c r="N312" s="29">
        <v>4</v>
      </c>
      <c r="P312" s="21" t="s">
        <v>231</v>
      </c>
      <c r="Q312" s="2">
        <v>747</v>
      </c>
      <c r="R312" s="21" t="s">
        <v>58</v>
      </c>
      <c r="S312" s="29">
        <v>9</v>
      </c>
      <c r="T312" s="29">
        <v>4</v>
      </c>
      <c r="U312" s="29">
        <v>4</v>
      </c>
      <c r="W312" s="12" t="s">
        <v>226</v>
      </c>
      <c r="X312" s="2">
        <v>773</v>
      </c>
      <c r="Y312" s="12" t="s">
        <v>227</v>
      </c>
      <c r="Z312" s="80">
        <v>9</v>
      </c>
      <c r="AA312" s="80">
        <v>4</v>
      </c>
      <c r="AB312" s="80">
        <v>4</v>
      </c>
    </row>
    <row r="313" spans="1:28" x14ac:dyDescent="0.35">
      <c r="A313" s="22" t="s">
        <v>234</v>
      </c>
      <c r="B313" s="23">
        <v>601</v>
      </c>
      <c r="C313" s="22" t="s">
        <v>16</v>
      </c>
      <c r="D313" s="10">
        <f t="shared" si="39"/>
        <v>4</v>
      </c>
      <c r="E313" s="10">
        <f t="shared" si="40"/>
        <v>6</v>
      </c>
      <c r="F313" s="10">
        <f>IFERROR(VLOOKUP(A313,W:AB,5,0),0)</f>
        <v>0</v>
      </c>
      <c r="G313" s="10">
        <f t="shared" si="41"/>
        <v>10</v>
      </c>
      <c r="H313" s="10"/>
      <c r="I313" s="22" t="s">
        <v>235</v>
      </c>
      <c r="J313" s="23">
        <v>802</v>
      </c>
      <c r="K313" s="22" t="s">
        <v>3</v>
      </c>
      <c r="L313" s="29">
        <v>10</v>
      </c>
      <c r="M313" s="29">
        <v>3</v>
      </c>
      <c r="N313" s="29">
        <v>3</v>
      </c>
      <c r="P313" s="21" t="s">
        <v>235</v>
      </c>
      <c r="Q313" s="2">
        <v>802</v>
      </c>
      <c r="R313" s="21" t="s">
        <v>3</v>
      </c>
      <c r="S313" s="29">
        <v>10</v>
      </c>
      <c r="T313" s="29">
        <v>3</v>
      </c>
      <c r="U313" s="29">
        <v>3</v>
      </c>
      <c r="W313" s="29"/>
      <c r="X313" s="29"/>
      <c r="Y313" s="29"/>
      <c r="Z313" s="80">
        <v>10</v>
      </c>
      <c r="AA313" s="80">
        <v>3</v>
      </c>
      <c r="AB313" s="80">
        <v>3</v>
      </c>
    </row>
    <row r="314" spans="1:28" x14ac:dyDescent="0.35">
      <c r="A314" s="21" t="s">
        <v>233</v>
      </c>
      <c r="B314" s="2">
        <v>690</v>
      </c>
      <c r="C314" s="21" t="s">
        <v>200</v>
      </c>
      <c r="D314" s="10">
        <f t="shared" si="39"/>
        <v>5</v>
      </c>
      <c r="E314" s="10">
        <f t="shared" si="40"/>
        <v>2</v>
      </c>
      <c r="F314" s="10">
        <f>IFERROR(VLOOKUP(A314,W:AB,5,0),0)</f>
        <v>0</v>
      </c>
      <c r="G314" s="10">
        <f t="shared" si="41"/>
        <v>7</v>
      </c>
      <c r="H314" s="10"/>
      <c r="I314" s="21" t="s">
        <v>236</v>
      </c>
      <c r="J314" s="2">
        <v>597</v>
      </c>
      <c r="K314" s="21" t="s">
        <v>16</v>
      </c>
      <c r="L314" s="29">
        <v>11</v>
      </c>
      <c r="M314" s="29">
        <v>2</v>
      </c>
      <c r="N314" s="29">
        <v>2</v>
      </c>
      <c r="P314" s="21" t="s">
        <v>233</v>
      </c>
      <c r="Q314" s="2">
        <v>690</v>
      </c>
      <c r="R314" s="21" t="s">
        <v>200</v>
      </c>
      <c r="S314" s="29">
        <v>11</v>
      </c>
      <c r="T314" s="29">
        <v>2</v>
      </c>
      <c r="U314" s="29">
        <v>2</v>
      </c>
      <c r="W314" s="29"/>
      <c r="X314" s="29"/>
      <c r="Y314" s="29"/>
      <c r="Z314" s="80">
        <v>11</v>
      </c>
      <c r="AA314" s="80">
        <v>2</v>
      </c>
      <c r="AB314" s="80">
        <v>2</v>
      </c>
    </row>
    <row r="315" spans="1:28" x14ac:dyDescent="0.35">
      <c r="A315" s="10"/>
      <c r="B315" s="10"/>
      <c r="C315" s="10"/>
      <c r="D315" s="10">
        <f t="shared" si="39"/>
        <v>0</v>
      </c>
      <c r="E315" s="10">
        <f t="shared" si="40"/>
        <v>0</v>
      </c>
      <c r="F315" s="10">
        <f>IFERROR(VLOOKUP(A315,W:AB,5,0),0)</f>
        <v>0</v>
      </c>
      <c r="G315" s="10">
        <f t="shared" si="41"/>
        <v>0</v>
      </c>
      <c r="H315" s="10"/>
      <c r="I315" s="40"/>
      <c r="J315" s="10"/>
      <c r="K315" s="10"/>
      <c r="L315" s="29">
        <v>12</v>
      </c>
      <c r="M315" s="29">
        <v>1</v>
      </c>
      <c r="N315" s="29">
        <v>1</v>
      </c>
      <c r="P315" s="29"/>
      <c r="Q315" s="29"/>
      <c r="R315" s="29"/>
      <c r="S315" s="29">
        <v>12</v>
      </c>
      <c r="T315" s="29">
        <v>1</v>
      </c>
      <c r="U315" s="29">
        <v>1</v>
      </c>
      <c r="W315" s="29"/>
      <c r="X315" s="29"/>
      <c r="Y315" s="29"/>
      <c r="Z315" s="80">
        <v>12</v>
      </c>
      <c r="AA315" s="80">
        <v>1</v>
      </c>
      <c r="AB315" s="80">
        <v>1</v>
      </c>
    </row>
    <row r="316" spans="1:28" x14ac:dyDescent="0.35">
      <c r="A316" s="10"/>
      <c r="B316" s="10"/>
      <c r="C316" s="10"/>
      <c r="D316" s="10">
        <f t="shared" si="39"/>
        <v>0</v>
      </c>
      <c r="E316" s="10">
        <f t="shared" si="40"/>
        <v>0</v>
      </c>
      <c r="F316" s="10">
        <f>IFERROR(VLOOKUP(A316,W:AB,5,0),0)</f>
        <v>0</v>
      </c>
      <c r="G316" s="10">
        <f t="shared" si="41"/>
        <v>0</v>
      </c>
      <c r="H316" s="10"/>
      <c r="I316" s="40"/>
      <c r="J316" s="10"/>
      <c r="K316" s="10"/>
      <c r="L316" s="29"/>
      <c r="M316" s="29"/>
      <c r="N316" s="29"/>
      <c r="P316" s="29"/>
      <c r="Q316" s="29"/>
      <c r="R316" s="29"/>
      <c r="S316" s="29"/>
      <c r="T316" s="29"/>
      <c r="U316" s="29"/>
      <c r="W316" s="29"/>
      <c r="X316" s="29"/>
      <c r="Y316" s="29"/>
      <c r="Z316" s="80"/>
      <c r="AA316" s="80"/>
      <c r="AB316" s="80"/>
    </row>
    <row r="320" spans="1:28" ht="15" customHeight="1" x14ac:dyDescent="0.35">
      <c r="A320" s="118" t="s">
        <v>45</v>
      </c>
      <c r="B320" s="118"/>
      <c r="C320" s="118"/>
      <c r="D320" s="118"/>
      <c r="E320" s="118"/>
      <c r="F320" s="118"/>
      <c r="G320" s="118"/>
      <c r="I320" s="119" t="s">
        <v>23</v>
      </c>
      <c r="J320" s="120"/>
      <c r="K320" s="120"/>
      <c r="L320" s="120"/>
      <c r="M320" s="120"/>
      <c r="N320" s="121"/>
      <c r="O320" s="65"/>
      <c r="P320" s="124" t="s">
        <v>24</v>
      </c>
      <c r="Q320" s="125"/>
      <c r="R320" s="125"/>
      <c r="S320" s="125"/>
      <c r="T320" s="125"/>
      <c r="U320" s="126"/>
      <c r="W320" s="129" t="s">
        <v>32</v>
      </c>
      <c r="X320" s="130"/>
      <c r="Y320" s="130"/>
      <c r="Z320" s="130"/>
      <c r="AA320" s="130"/>
      <c r="AB320" s="131"/>
    </row>
    <row r="321" spans="1:28" ht="15" customHeight="1" x14ac:dyDescent="0.35">
      <c r="A321" s="118"/>
      <c r="B321" s="118"/>
      <c r="C321" s="118"/>
      <c r="D321" s="118"/>
      <c r="E321" s="118"/>
      <c r="F321" s="118"/>
      <c r="G321" s="118"/>
      <c r="I321" s="122"/>
      <c r="J321" s="122"/>
      <c r="K321" s="122"/>
      <c r="L321" s="122"/>
      <c r="M321" s="122"/>
      <c r="N321" s="123"/>
      <c r="O321" s="65"/>
      <c r="P321" s="127"/>
      <c r="Q321" s="127"/>
      <c r="R321" s="127"/>
      <c r="S321" s="127"/>
      <c r="T321" s="127"/>
      <c r="U321" s="128"/>
      <c r="W321" s="132"/>
      <c r="X321" s="133"/>
      <c r="Y321" s="133"/>
      <c r="Z321" s="133"/>
      <c r="AA321" s="133"/>
      <c r="AB321" s="134"/>
    </row>
    <row r="322" spans="1:28" ht="25.2" x14ac:dyDescent="0.35">
      <c r="A322" s="35" t="s">
        <v>11</v>
      </c>
      <c r="B322" s="35"/>
      <c r="C322" s="35" t="s">
        <v>10</v>
      </c>
      <c r="D322" s="36" t="s">
        <v>23</v>
      </c>
      <c r="E322" s="37" t="s">
        <v>24</v>
      </c>
      <c r="F322" s="38" t="s">
        <v>25</v>
      </c>
      <c r="G322" s="39" t="s">
        <v>28</v>
      </c>
      <c r="I322" s="11" t="s">
        <v>11</v>
      </c>
      <c r="J322" s="11" t="s">
        <v>30</v>
      </c>
      <c r="K322" s="11" t="s">
        <v>31</v>
      </c>
      <c r="L322" s="30" t="s">
        <v>0</v>
      </c>
      <c r="M322" s="30" t="s">
        <v>5</v>
      </c>
      <c r="N322" s="66" t="s">
        <v>64</v>
      </c>
      <c r="O322" s="67"/>
      <c r="P322" s="73" t="s">
        <v>11</v>
      </c>
      <c r="Q322" s="73" t="s">
        <v>30</v>
      </c>
      <c r="R322" s="73" t="s">
        <v>10</v>
      </c>
      <c r="S322" s="30" t="s">
        <v>0</v>
      </c>
      <c r="T322" s="30" t="s">
        <v>5</v>
      </c>
      <c r="U322" s="66" t="s">
        <v>64</v>
      </c>
      <c r="W322" s="73" t="s">
        <v>11</v>
      </c>
      <c r="X322" s="73" t="s">
        <v>30</v>
      </c>
      <c r="Y322" s="73" t="s">
        <v>10</v>
      </c>
      <c r="Z322" s="30" t="s">
        <v>0</v>
      </c>
      <c r="AA322" s="66" t="s">
        <v>5</v>
      </c>
      <c r="AB322" s="66" t="s">
        <v>64</v>
      </c>
    </row>
    <row r="323" spans="1:28" x14ac:dyDescent="0.35">
      <c r="A323" s="21" t="s">
        <v>237</v>
      </c>
      <c r="B323" s="2">
        <v>505</v>
      </c>
      <c r="C323" s="21" t="s">
        <v>190</v>
      </c>
      <c r="D323" s="10">
        <f t="shared" ref="D323:D340" si="42">IFERROR(VLOOKUP(A323,I:N,5,0),0)</f>
        <v>12</v>
      </c>
      <c r="E323" s="10">
        <f t="shared" ref="E323:E340" si="43">IFERROR(VLOOKUP(A323,P:U,5,0),0)</f>
        <v>12</v>
      </c>
      <c r="F323" s="10">
        <f>IFERROR(VLOOKUP(A323,W:AB,5,0),0)</f>
        <v>12</v>
      </c>
      <c r="G323" s="10">
        <f t="shared" ref="G323:G340" si="44">D323+E323+F323</f>
        <v>36</v>
      </c>
      <c r="I323" s="21" t="s">
        <v>237</v>
      </c>
      <c r="J323" s="2">
        <v>505</v>
      </c>
      <c r="K323" s="21" t="s">
        <v>190</v>
      </c>
      <c r="L323" s="29">
        <v>1</v>
      </c>
      <c r="M323" s="29">
        <v>12</v>
      </c>
      <c r="N323" s="29" t="s">
        <v>59</v>
      </c>
      <c r="P323" s="21" t="s">
        <v>237</v>
      </c>
      <c r="Q323" s="2">
        <v>505</v>
      </c>
      <c r="R323" s="21" t="s">
        <v>190</v>
      </c>
      <c r="S323" s="92">
        <v>1</v>
      </c>
      <c r="T323" s="89">
        <v>12</v>
      </c>
      <c r="U323" s="89" t="s">
        <v>59</v>
      </c>
      <c r="W323" s="12" t="s">
        <v>237</v>
      </c>
      <c r="X323" s="2">
        <v>505</v>
      </c>
      <c r="Y323" s="12" t="s">
        <v>190</v>
      </c>
      <c r="Z323" s="80">
        <v>1</v>
      </c>
      <c r="AA323" s="80">
        <v>12</v>
      </c>
      <c r="AB323" s="80" t="s">
        <v>59</v>
      </c>
    </row>
    <row r="324" spans="1:28" x14ac:dyDescent="0.35">
      <c r="A324" s="22" t="s">
        <v>238</v>
      </c>
      <c r="B324" s="23">
        <v>807</v>
      </c>
      <c r="C324" s="22" t="s">
        <v>3</v>
      </c>
      <c r="D324" s="10">
        <f t="shared" si="42"/>
        <v>11</v>
      </c>
      <c r="E324" s="10">
        <f t="shared" si="43"/>
        <v>8</v>
      </c>
      <c r="F324" s="10">
        <f>IFERROR(VLOOKUP(A324,W:AB,5,0),0)</f>
        <v>9</v>
      </c>
      <c r="G324" s="10">
        <f t="shared" si="44"/>
        <v>28</v>
      </c>
      <c r="I324" s="22" t="s">
        <v>238</v>
      </c>
      <c r="J324" s="23">
        <v>807</v>
      </c>
      <c r="K324" s="22" t="s">
        <v>3</v>
      </c>
      <c r="L324" s="29">
        <v>2</v>
      </c>
      <c r="M324" s="29">
        <v>11</v>
      </c>
      <c r="N324" s="29" t="s">
        <v>153</v>
      </c>
      <c r="P324" s="21" t="s">
        <v>249</v>
      </c>
      <c r="Q324" s="2">
        <v>558</v>
      </c>
      <c r="R324" s="21" t="s">
        <v>198</v>
      </c>
      <c r="S324" s="92">
        <v>2</v>
      </c>
      <c r="T324" s="89">
        <v>11</v>
      </c>
      <c r="U324" s="89" t="s">
        <v>153</v>
      </c>
      <c r="W324" s="12" t="s">
        <v>243</v>
      </c>
      <c r="X324" s="2">
        <v>608</v>
      </c>
      <c r="Y324" s="12" t="s">
        <v>72</v>
      </c>
      <c r="Z324" s="80">
        <v>2</v>
      </c>
      <c r="AA324" s="80">
        <v>11</v>
      </c>
      <c r="AB324" s="80" t="s">
        <v>60</v>
      </c>
    </row>
    <row r="325" spans="1:28" x14ac:dyDescent="0.35">
      <c r="A325" s="21" t="s">
        <v>243</v>
      </c>
      <c r="B325" s="2">
        <v>608</v>
      </c>
      <c r="C325" s="21" t="s">
        <v>72</v>
      </c>
      <c r="D325" s="10">
        <f t="shared" si="42"/>
        <v>6</v>
      </c>
      <c r="E325" s="10">
        <f t="shared" si="43"/>
        <v>10</v>
      </c>
      <c r="F325" s="10">
        <f>IFERROR(VLOOKUP(A325,W:AB,5,0),0)</f>
        <v>11</v>
      </c>
      <c r="G325" s="10">
        <f t="shared" si="44"/>
        <v>27</v>
      </c>
      <c r="I325" s="21" t="s">
        <v>239</v>
      </c>
      <c r="J325" s="2">
        <v>554</v>
      </c>
      <c r="K325" s="21" t="s">
        <v>13</v>
      </c>
      <c r="L325" s="29">
        <v>3</v>
      </c>
      <c r="M325" s="29">
        <v>10</v>
      </c>
      <c r="N325" s="29" t="s">
        <v>60</v>
      </c>
      <c r="P325" s="21" t="s">
        <v>243</v>
      </c>
      <c r="Q325" s="2">
        <v>608</v>
      </c>
      <c r="R325" s="21" t="s">
        <v>72</v>
      </c>
      <c r="S325" s="92">
        <v>3</v>
      </c>
      <c r="T325" s="89">
        <v>10</v>
      </c>
      <c r="U325" s="89" t="s">
        <v>60</v>
      </c>
      <c r="W325" s="12" t="s">
        <v>240</v>
      </c>
      <c r="X325" s="2">
        <v>722</v>
      </c>
      <c r="Y325" s="12" t="s">
        <v>66</v>
      </c>
      <c r="Z325" s="80">
        <v>3</v>
      </c>
      <c r="AA325" s="80">
        <v>10</v>
      </c>
      <c r="AB325" s="80" t="s">
        <v>60</v>
      </c>
    </row>
    <row r="326" spans="1:28" x14ac:dyDescent="0.35">
      <c r="A326" s="22" t="s">
        <v>240</v>
      </c>
      <c r="B326" s="23">
        <v>722</v>
      </c>
      <c r="C326" s="22" t="s">
        <v>66</v>
      </c>
      <c r="D326" s="10">
        <f t="shared" si="42"/>
        <v>9</v>
      </c>
      <c r="E326" s="10">
        <f t="shared" si="43"/>
        <v>7</v>
      </c>
      <c r="F326" s="10">
        <f>IFERROR(VLOOKUP(A326,W:AB,5,0),0)</f>
        <v>10</v>
      </c>
      <c r="G326" s="10">
        <f t="shared" si="44"/>
        <v>26</v>
      </c>
      <c r="I326" s="22" t="s">
        <v>240</v>
      </c>
      <c r="J326" s="23">
        <v>722</v>
      </c>
      <c r="K326" s="22" t="s">
        <v>66</v>
      </c>
      <c r="L326" s="29">
        <v>4</v>
      </c>
      <c r="M326" s="29">
        <v>9</v>
      </c>
      <c r="N326" s="29" t="s">
        <v>61</v>
      </c>
      <c r="P326" s="21" t="s">
        <v>248</v>
      </c>
      <c r="Q326" s="2">
        <v>725</v>
      </c>
      <c r="R326" s="21" t="s">
        <v>66</v>
      </c>
      <c r="S326" s="92">
        <v>4</v>
      </c>
      <c r="T326" s="89">
        <v>9</v>
      </c>
      <c r="U326" s="89" t="s">
        <v>61</v>
      </c>
      <c r="W326" s="12" t="s">
        <v>238</v>
      </c>
      <c r="X326" s="2">
        <v>807</v>
      </c>
      <c r="Y326" s="12" t="s">
        <v>3</v>
      </c>
      <c r="Z326" s="80">
        <v>4</v>
      </c>
      <c r="AA326" s="80">
        <v>9</v>
      </c>
      <c r="AB326" s="80" t="s">
        <v>61</v>
      </c>
    </row>
    <row r="327" spans="1:28" x14ac:dyDescent="0.35">
      <c r="A327" s="21" t="s">
        <v>248</v>
      </c>
      <c r="B327" s="2">
        <v>725</v>
      </c>
      <c r="C327" s="21" t="s">
        <v>66</v>
      </c>
      <c r="D327" s="10">
        <f t="shared" si="42"/>
        <v>1</v>
      </c>
      <c r="E327" s="10">
        <f t="shared" si="43"/>
        <v>9</v>
      </c>
      <c r="F327" s="10">
        <f>IFERROR(VLOOKUP(A327,W:AB,5,0),0)</f>
        <v>7</v>
      </c>
      <c r="G327" s="10">
        <f t="shared" si="44"/>
        <v>17</v>
      </c>
      <c r="I327" s="21" t="s">
        <v>241</v>
      </c>
      <c r="J327" s="2">
        <v>517</v>
      </c>
      <c r="K327" s="21" t="s">
        <v>147</v>
      </c>
      <c r="L327" s="29">
        <v>5</v>
      </c>
      <c r="M327" s="29">
        <v>8</v>
      </c>
      <c r="N327" s="29" t="s">
        <v>61</v>
      </c>
      <c r="P327" s="21" t="s">
        <v>238</v>
      </c>
      <c r="Q327" s="2">
        <v>807</v>
      </c>
      <c r="R327" s="21" t="s">
        <v>3</v>
      </c>
      <c r="S327" s="92">
        <v>5</v>
      </c>
      <c r="T327" s="89">
        <v>8</v>
      </c>
      <c r="U327" s="89" t="s">
        <v>61</v>
      </c>
      <c r="W327" s="12" t="s">
        <v>251</v>
      </c>
      <c r="X327" s="2">
        <v>617</v>
      </c>
      <c r="Y327" s="12" t="s">
        <v>7</v>
      </c>
      <c r="Z327" s="80">
        <v>5</v>
      </c>
      <c r="AA327" s="80">
        <v>8</v>
      </c>
      <c r="AB327" s="80" t="s">
        <v>61</v>
      </c>
    </row>
    <row r="328" spans="1:28" x14ac:dyDescent="0.35">
      <c r="A328" s="22" t="s">
        <v>249</v>
      </c>
      <c r="B328" s="23">
        <v>558</v>
      </c>
      <c r="C328" s="22" t="s">
        <v>198</v>
      </c>
      <c r="D328" s="10">
        <f t="shared" si="42"/>
        <v>0</v>
      </c>
      <c r="E328" s="10">
        <f t="shared" si="43"/>
        <v>11</v>
      </c>
      <c r="F328" s="10">
        <f>IFERROR(VLOOKUP(A328,W:AB,5,0),0)</f>
        <v>6</v>
      </c>
      <c r="G328" s="10">
        <f t="shared" si="44"/>
        <v>17</v>
      </c>
      <c r="I328" s="22" t="s">
        <v>242</v>
      </c>
      <c r="J328" s="23">
        <v>673</v>
      </c>
      <c r="K328" s="22" t="s">
        <v>14</v>
      </c>
      <c r="L328" s="29">
        <v>6</v>
      </c>
      <c r="M328" s="29">
        <v>7</v>
      </c>
      <c r="N328" s="29">
        <v>7</v>
      </c>
      <c r="P328" s="21" t="s">
        <v>240</v>
      </c>
      <c r="Q328" s="2">
        <v>722</v>
      </c>
      <c r="R328" s="21" t="s">
        <v>66</v>
      </c>
      <c r="S328" s="92">
        <v>6</v>
      </c>
      <c r="T328" s="89">
        <v>7</v>
      </c>
      <c r="U328" s="89">
        <v>7</v>
      </c>
      <c r="W328" s="12" t="s">
        <v>248</v>
      </c>
      <c r="X328" s="2">
        <v>725</v>
      </c>
      <c r="Y328" s="12" t="s">
        <v>66</v>
      </c>
      <c r="Z328" s="80">
        <v>6</v>
      </c>
      <c r="AA328" s="80">
        <v>7</v>
      </c>
      <c r="AB328" s="80">
        <v>7</v>
      </c>
    </row>
    <row r="329" spans="1:28" x14ac:dyDescent="0.35">
      <c r="A329" s="21" t="s">
        <v>242</v>
      </c>
      <c r="B329" s="2">
        <v>673</v>
      </c>
      <c r="C329" s="21" t="s">
        <v>14</v>
      </c>
      <c r="D329" s="10">
        <f t="shared" si="42"/>
        <v>7</v>
      </c>
      <c r="E329" s="10">
        <f t="shared" si="43"/>
        <v>5</v>
      </c>
      <c r="F329" s="10">
        <f>IFERROR(VLOOKUP(A329,W:AB,5,0),0)</f>
        <v>0</v>
      </c>
      <c r="G329" s="10">
        <f t="shared" si="44"/>
        <v>12</v>
      </c>
      <c r="I329" s="21" t="s">
        <v>243</v>
      </c>
      <c r="J329" s="2">
        <v>608</v>
      </c>
      <c r="K329" s="21" t="s">
        <v>72</v>
      </c>
      <c r="L329" s="29">
        <v>7</v>
      </c>
      <c r="M329" s="29">
        <v>6</v>
      </c>
      <c r="N329" s="29">
        <v>6</v>
      </c>
      <c r="P329" s="21" t="s">
        <v>250</v>
      </c>
      <c r="Q329" s="2">
        <v>735</v>
      </c>
      <c r="R329" s="21" t="s">
        <v>70</v>
      </c>
      <c r="S329" s="92">
        <v>7</v>
      </c>
      <c r="T329" s="89">
        <v>6</v>
      </c>
      <c r="U329" s="89">
        <v>6</v>
      </c>
      <c r="W329" s="12" t="s">
        <v>249</v>
      </c>
      <c r="X329" s="2">
        <v>558</v>
      </c>
      <c r="Y329" s="12" t="s">
        <v>198</v>
      </c>
      <c r="Z329" s="80">
        <v>7</v>
      </c>
      <c r="AA329" s="80">
        <v>6</v>
      </c>
      <c r="AB329" s="80">
        <v>6</v>
      </c>
    </row>
    <row r="330" spans="1:28" x14ac:dyDescent="0.35">
      <c r="A330" s="22" t="s">
        <v>241</v>
      </c>
      <c r="B330" s="23">
        <v>517</v>
      </c>
      <c r="C330" s="22" t="s">
        <v>147</v>
      </c>
      <c r="D330" s="10">
        <f t="shared" si="42"/>
        <v>8</v>
      </c>
      <c r="E330" s="10">
        <f t="shared" si="43"/>
        <v>4</v>
      </c>
      <c r="F330" s="10">
        <f>IFERROR(VLOOKUP(A330,W:AB,5,0),0)</f>
        <v>0</v>
      </c>
      <c r="G330" s="10">
        <f t="shared" si="44"/>
        <v>12</v>
      </c>
      <c r="I330" s="22" t="s">
        <v>244</v>
      </c>
      <c r="J330" s="23">
        <v>821</v>
      </c>
      <c r="K330" s="22" t="s">
        <v>20</v>
      </c>
      <c r="L330" s="29">
        <v>8</v>
      </c>
      <c r="M330" s="29">
        <v>5</v>
      </c>
      <c r="N330" s="29">
        <v>5</v>
      </c>
      <c r="P330" s="21" t="s">
        <v>242</v>
      </c>
      <c r="Q330" s="2">
        <v>673</v>
      </c>
      <c r="R330" s="21" t="s">
        <v>14</v>
      </c>
      <c r="S330" s="92">
        <v>8</v>
      </c>
      <c r="T330" s="89">
        <v>5</v>
      </c>
      <c r="U330" s="89">
        <v>5</v>
      </c>
      <c r="W330" s="12" t="s">
        <v>252</v>
      </c>
      <c r="X330" s="2">
        <v>534</v>
      </c>
      <c r="Y330" s="12" t="s">
        <v>77</v>
      </c>
      <c r="Z330" s="80">
        <v>8</v>
      </c>
      <c r="AA330" s="80">
        <v>5</v>
      </c>
      <c r="AB330" s="80">
        <v>5</v>
      </c>
    </row>
    <row r="331" spans="1:28" x14ac:dyDescent="0.35">
      <c r="A331" s="21" t="s">
        <v>245</v>
      </c>
      <c r="B331" s="2">
        <v>576</v>
      </c>
      <c r="C331" s="21" t="s">
        <v>15</v>
      </c>
      <c r="D331" s="10">
        <f t="shared" si="42"/>
        <v>4</v>
      </c>
      <c r="E331" s="10">
        <f t="shared" si="43"/>
        <v>3</v>
      </c>
      <c r="F331" s="10">
        <f>IFERROR(VLOOKUP(A331,W:AB,5,0),0)</f>
        <v>4</v>
      </c>
      <c r="G331" s="10">
        <f t="shared" si="44"/>
        <v>11</v>
      </c>
      <c r="I331" s="21" t="s">
        <v>245</v>
      </c>
      <c r="J331" s="2">
        <v>576</v>
      </c>
      <c r="K331" s="21" t="s">
        <v>15</v>
      </c>
      <c r="L331" s="29">
        <v>9</v>
      </c>
      <c r="M331" s="29">
        <v>4</v>
      </c>
      <c r="N331" s="29">
        <v>4</v>
      </c>
      <c r="P331" s="21" t="s">
        <v>241</v>
      </c>
      <c r="Q331" s="2">
        <v>517</v>
      </c>
      <c r="R331" s="21" t="s">
        <v>147</v>
      </c>
      <c r="S331" s="92">
        <v>9</v>
      </c>
      <c r="T331" s="89">
        <v>4</v>
      </c>
      <c r="U331" s="89">
        <v>4</v>
      </c>
      <c r="W331" s="12" t="s">
        <v>245</v>
      </c>
      <c r="X331" s="2">
        <v>576</v>
      </c>
      <c r="Y331" s="12" t="s">
        <v>15</v>
      </c>
      <c r="Z331" s="80">
        <v>9</v>
      </c>
      <c r="AA331" s="80">
        <v>4</v>
      </c>
      <c r="AB331" s="80">
        <v>4</v>
      </c>
    </row>
    <row r="332" spans="1:28" x14ac:dyDescent="0.35">
      <c r="A332" s="22" t="s">
        <v>239</v>
      </c>
      <c r="B332" s="23">
        <v>554</v>
      </c>
      <c r="C332" s="22" t="s">
        <v>13</v>
      </c>
      <c r="D332" s="10">
        <f t="shared" si="42"/>
        <v>10</v>
      </c>
      <c r="E332" s="10">
        <f t="shared" si="43"/>
        <v>1</v>
      </c>
      <c r="F332" s="10">
        <f>IFERROR(VLOOKUP(A332,W:AB,5,0),0)</f>
        <v>0</v>
      </c>
      <c r="G332" s="10">
        <f t="shared" si="44"/>
        <v>11</v>
      </c>
      <c r="I332" s="22" t="s">
        <v>246</v>
      </c>
      <c r="J332" s="23">
        <v>566</v>
      </c>
      <c r="K332" s="22" t="s">
        <v>198</v>
      </c>
      <c r="L332" s="29">
        <v>10</v>
      </c>
      <c r="M332" s="29">
        <v>3</v>
      </c>
      <c r="N332" s="29">
        <v>3</v>
      </c>
      <c r="P332" s="21" t="s">
        <v>245</v>
      </c>
      <c r="Q332" s="2">
        <v>576</v>
      </c>
      <c r="R332" s="21" t="s">
        <v>15</v>
      </c>
      <c r="S332" s="92">
        <v>10</v>
      </c>
      <c r="T332" s="89">
        <v>3</v>
      </c>
      <c r="U332" s="89">
        <v>3</v>
      </c>
      <c r="W332" s="12" t="s">
        <v>253</v>
      </c>
      <c r="X332" s="2">
        <v>822</v>
      </c>
      <c r="Y332" s="12" t="s">
        <v>20</v>
      </c>
      <c r="Z332" s="80">
        <v>10</v>
      </c>
      <c r="AA332" s="80">
        <v>3</v>
      </c>
      <c r="AB332" s="80">
        <v>3</v>
      </c>
    </row>
    <row r="333" spans="1:28" x14ac:dyDescent="0.35">
      <c r="A333" s="12" t="s">
        <v>251</v>
      </c>
      <c r="B333" s="2">
        <v>617</v>
      </c>
      <c r="C333" s="12" t="s">
        <v>7</v>
      </c>
      <c r="D333" s="10">
        <f t="shared" si="42"/>
        <v>0</v>
      </c>
      <c r="E333" s="10">
        <f t="shared" si="43"/>
        <v>0</v>
      </c>
      <c r="F333" s="10">
        <f>IFERROR(VLOOKUP(A333,W:AB,5,0),0)</f>
        <v>8</v>
      </c>
      <c r="G333" s="10">
        <f t="shared" si="44"/>
        <v>8</v>
      </c>
      <c r="I333" s="21" t="s">
        <v>247</v>
      </c>
      <c r="J333" s="2">
        <v>684</v>
      </c>
      <c r="K333" s="21" t="s">
        <v>200</v>
      </c>
      <c r="L333" s="29">
        <v>11</v>
      </c>
      <c r="M333" s="29">
        <v>2</v>
      </c>
      <c r="N333" s="29">
        <v>2</v>
      </c>
      <c r="P333" s="21" t="s">
        <v>247</v>
      </c>
      <c r="Q333" s="2">
        <v>684</v>
      </c>
      <c r="R333" s="21" t="s">
        <v>200</v>
      </c>
      <c r="S333" s="92">
        <v>11</v>
      </c>
      <c r="T333" s="89">
        <v>2</v>
      </c>
      <c r="U333" s="89">
        <v>2</v>
      </c>
      <c r="W333" s="12" t="s">
        <v>250</v>
      </c>
      <c r="X333" s="2">
        <v>735</v>
      </c>
      <c r="Y333" s="12" t="s">
        <v>70</v>
      </c>
      <c r="Z333" s="80">
        <v>11</v>
      </c>
      <c r="AA333" s="80">
        <v>2</v>
      </c>
      <c r="AB333" s="80">
        <v>2</v>
      </c>
    </row>
    <row r="334" spans="1:28" x14ac:dyDescent="0.35">
      <c r="A334" s="22" t="s">
        <v>250</v>
      </c>
      <c r="B334" s="23">
        <v>735</v>
      </c>
      <c r="C334" s="22" t="s">
        <v>70</v>
      </c>
      <c r="D334" s="10">
        <f t="shared" si="42"/>
        <v>0</v>
      </c>
      <c r="E334" s="10">
        <f t="shared" si="43"/>
        <v>6</v>
      </c>
      <c r="F334" s="10">
        <f>IFERROR(VLOOKUP(A334,W:AB,5,0),0)</f>
        <v>2</v>
      </c>
      <c r="G334" s="10">
        <f t="shared" si="44"/>
        <v>8</v>
      </c>
      <c r="I334" s="22" t="s">
        <v>248</v>
      </c>
      <c r="J334" s="23">
        <v>725</v>
      </c>
      <c r="K334" s="22" t="s">
        <v>66</v>
      </c>
      <c r="L334" s="29">
        <v>12</v>
      </c>
      <c r="M334" s="29">
        <v>1</v>
      </c>
      <c r="N334" s="29">
        <v>1</v>
      </c>
      <c r="P334" s="21" t="s">
        <v>239</v>
      </c>
      <c r="Q334" s="2">
        <v>554</v>
      </c>
      <c r="R334" s="21" t="s">
        <v>13</v>
      </c>
      <c r="S334" s="92">
        <v>12</v>
      </c>
      <c r="T334" s="89">
        <v>1</v>
      </c>
      <c r="U334" s="89">
        <v>1</v>
      </c>
      <c r="W334" s="12" t="s">
        <v>254</v>
      </c>
      <c r="X334" s="2">
        <v>648</v>
      </c>
      <c r="Y334" s="12" t="s">
        <v>21</v>
      </c>
      <c r="Z334" s="80">
        <v>12</v>
      </c>
      <c r="AA334" s="80">
        <v>1</v>
      </c>
      <c r="AB334" s="80">
        <v>1</v>
      </c>
    </row>
    <row r="335" spans="1:28" x14ac:dyDescent="0.35">
      <c r="A335" s="12" t="s">
        <v>252</v>
      </c>
      <c r="B335" s="2">
        <v>534</v>
      </c>
      <c r="C335" s="12" t="s">
        <v>77</v>
      </c>
      <c r="D335" s="10">
        <f t="shared" si="42"/>
        <v>0</v>
      </c>
      <c r="E335" s="10">
        <f t="shared" si="43"/>
        <v>0</v>
      </c>
      <c r="F335" s="10">
        <f>IFERROR(VLOOKUP(A335,W:AB,5,0),0)</f>
        <v>5</v>
      </c>
      <c r="G335" s="10">
        <f t="shared" si="44"/>
        <v>5</v>
      </c>
      <c r="I335"/>
      <c r="J335" s="1"/>
      <c r="K335"/>
      <c r="P335" s="84"/>
      <c r="Q335" s="84"/>
      <c r="R335" s="84"/>
      <c r="Z335" s="80"/>
      <c r="AA335" s="80"/>
      <c r="AB335" s="80"/>
    </row>
    <row r="336" spans="1:28" x14ac:dyDescent="0.35">
      <c r="A336" s="21" t="s">
        <v>244</v>
      </c>
      <c r="B336" s="2">
        <v>821</v>
      </c>
      <c r="C336" s="21" t="s">
        <v>20</v>
      </c>
      <c r="D336" s="13">
        <f t="shared" si="42"/>
        <v>5</v>
      </c>
      <c r="E336" s="13">
        <f t="shared" si="43"/>
        <v>0</v>
      </c>
      <c r="F336" s="13">
        <f>IFERROR(VLOOKUP(A336,W:AB,5,0),0)</f>
        <v>0</v>
      </c>
      <c r="G336" s="13">
        <f t="shared" si="44"/>
        <v>5</v>
      </c>
      <c r="I336"/>
      <c r="J336" s="1"/>
      <c r="K336"/>
      <c r="P336" s="84"/>
      <c r="Q336" s="84"/>
      <c r="R336" s="84"/>
    </row>
    <row r="337" spans="1:28" x14ac:dyDescent="0.35">
      <c r="A337" s="21" t="s">
        <v>247</v>
      </c>
      <c r="B337" s="2">
        <v>684</v>
      </c>
      <c r="C337" s="21" t="s">
        <v>200</v>
      </c>
      <c r="D337" s="10">
        <f t="shared" si="42"/>
        <v>2</v>
      </c>
      <c r="E337" s="10">
        <f t="shared" si="43"/>
        <v>2</v>
      </c>
      <c r="F337" s="10">
        <f>IFERROR(VLOOKUP(A337,W:AB,5,0),0)</f>
        <v>0</v>
      </c>
      <c r="G337" s="10">
        <f t="shared" si="44"/>
        <v>4</v>
      </c>
      <c r="I337"/>
      <c r="J337" s="1"/>
      <c r="K337"/>
      <c r="P337" s="84"/>
      <c r="Q337" s="84"/>
      <c r="R337" s="84"/>
    </row>
    <row r="338" spans="1:28" ht="15.75" customHeight="1" x14ac:dyDescent="0.35">
      <c r="A338" s="12" t="s">
        <v>253</v>
      </c>
      <c r="B338" s="2">
        <v>822</v>
      </c>
      <c r="C338" s="12" t="s">
        <v>20</v>
      </c>
      <c r="D338" s="10">
        <f t="shared" si="42"/>
        <v>0</v>
      </c>
      <c r="E338" s="10">
        <f t="shared" si="43"/>
        <v>0</v>
      </c>
      <c r="F338" s="10">
        <f>IFERROR(VLOOKUP(A338,W:AB,5,0),0)</f>
        <v>3</v>
      </c>
      <c r="G338" s="10">
        <f t="shared" si="44"/>
        <v>3</v>
      </c>
      <c r="I338"/>
      <c r="J338" s="1"/>
      <c r="K338"/>
      <c r="P338" s="84"/>
      <c r="Q338" s="84"/>
      <c r="R338" s="84"/>
    </row>
    <row r="339" spans="1:28" x14ac:dyDescent="0.35">
      <c r="A339" s="21" t="s">
        <v>246</v>
      </c>
      <c r="B339" s="2">
        <v>566</v>
      </c>
      <c r="C339" s="21" t="s">
        <v>198</v>
      </c>
      <c r="D339" s="10">
        <f t="shared" si="42"/>
        <v>3</v>
      </c>
      <c r="E339" s="10">
        <f t="shared" si="43"/>
        <v>0</v>
      </c>
      <c r="F339" s="10">
        <f>IFERROR(VLOOKUP(A339,W:AB,5,0),0)</f>
        <v>0</v>
      </c>
      <c r="G339" s="10">
        <f t="shared" si="44"/>
        <v>3</v>
      </c>
      <c r="I339"/>
      <c r="J339" s="1"/>
      <c r="K339"/>
      <c r="P339" s="84"/>
      <c r="Q339" s="84"/>
      <c r="R339" s="84"/>
    </row>
    <row r="340" spans="1:28" x14ac:dyDescent="0.35">
      <c r="A340" s="12" t="s">
        <v>254</v>
      </c>
      <c r="B340" s="2">
        <v>648</v>
      </c>
      <c r="C340" s="12" t="s">
        <v>21</v>
      </c>
      <c r="D340" s="10">
        <f t="shared" si="42"/>
        <v>0</v>
      </c>
      <c r="E340" s="10">
        <f t="shared" si="43"/>
        <v>0</v>
      </c>
      <c r="F340" s="10">
        <f>IFERROR(VLOOKUP(A340,W:AB,5,0),0)</f>
        <v>1</v>
      </c>
      <c r="G340" s="10">
        <f t="shared" si="44"/>
        <v>1</v>
      </c>
      <c r="I340"/>
      <c r="J340" s="1"/>
      <c r="K340"/>
      <c r="P340" s="84"/>
      <c r="Q340" s="84"/>
      <c r="R340" s="84"/>
    </row>
    <row r="341" spans="1:28" x14ac:dyDescent="0.35">
      <c r="I341"/>
      <c r="J341" s="1"/>
      <c r="K341"/>
      <c r="P341" s="84"/>
      <c r="Q341" s="84"/>
      <c r="R341" s="84"/>
    </row>
    <row r="342" spans="1:28" x14ac:dyDescent="0.35">
      <c r="I342"/>
      <c r="J342" s="1"/>
      <c r="K342"/>
      <c r="P342" s="84"/>
      <c r="Q342" s="84"/>
      <c r="R342" s="84"/>
    </row>
    <row r="345" spans="1:28" ht="15" customHeight="1" x14ac:dyDescent="0.35">
      <c r="A345" s="118" t="s">
        <v>46</v>
      </c>
      <c r="B345" s="118"/>
      <c r="C345" s="118"/>
      <c r="D345" s="118"/>
      <c r="E345" s="118"/>
      <c r="F345" s="118"/>
      <c r="G345" s="118"/>
      <c r="I345" s="119" t="s">
        <v>23</v>
      </c>
      <c r="J345" s="120"/>
      <c r="K345" s="120"/>
      <c r="L345" s="120"/>
      <c r="M345" s="120"/>
      <c r="N345" s="121"/>
      <c r="O345" s="65"/>
      <c r="P345" s="135" t="s">
        <v>24</v>
      </c>
      <c r="Q345" s="136"/>
      <c r="R345" s="136"/>
      <c r="S345" s="136"/>
      <c r="T345" s="136"/>
      <c r="U345" s="136"/>
      <c r="W345" s="137" t="s">
        <v>32</v>
      </c>
      <c r="X345" s="137"/>
      <c r="Y345" s="137"/>
      <c r="Z345" s="137"/>
      <c r="AA345" s="137"/>
      <c r="AB345" s="137"/>
    </row>
    <row r="346" spans="1:28" ht="15" customHeight="1" x14ac:dyDescent="0.35">
      <c r="A346" s="118"/>
      <c r="B346" s="118"/>
      <c r="C346" s="118"/>
      <c r="D346" s="118"/>
      <c r="E346" s="118"/>
      <c r="F346" s="118"/>
      <c r="G346" s="118"/>
      <c r="I346" s="122"/>
      <c r="J346" s="122"/>
      <c r="K346" s="122"/>
      <c r="L346" s="122"/>
      <c r="M346" s="122"/>
      <c r="N346" s="123"/>
      <c r="O346" s="65"/>
      <c r="P346" s="136"/>
      <c r="Q346" s="136"/>
      <c r="R346" s="136"/>
      <c r="S346" s="136"/>
      <c r="T346" s="136"/>
      <c r="U346" s="136"/>
      <c r="W346" s="137"/>
      <c r="X346" s="137"/>
      <c r="Y346" s="137"/>
      <c r="Z346" s="137"/>
      <c r="AA346" s="137"/>
      <c r="AB346" s="137"/>
    </row>
    <row r="347" spans="1:28" ht="25.2" x14ac:dyDescent="0.35">
      <c r="A347" s="35" t="s">
        <v>11</v>
      </c>
      <c r="B347" s="35"/>
      <c r="C347" s="35" t="s">
        <v>10</v>
      </c>
      <c r="D347" s="36" t="s">
        <v>23</v>
      </c>
      <c r="E347" s="37" t="s">
        <v>24</v>
      </c>
      <c r="F347" s="38" t="s">
        <v>25</v>
      </c>
      <c r="G347" s="39" t="s">
        <v>28</v>
      </c>
      <c r="I347" s="11" t="s">
        <v>11</v>
      </c>
      <c r="J347" s="11" t="s">
        <v>30</v>
      </c>
      <c r="K347" s="11" t="s">
        <v>31</v>
      </c>
      <c r="L347" s="30" t="s">
        <v>0</v>
      </c>
      <c r="M347" s="30" t="s">
        <v>5</v>
      </c>
      <c r="N347" s="66" t="s">
        <v>64</v>
      </c>
      <c r="O347" s="67"/>
      <c r="P347" s="68" t="s">
        <v>11</v>
      </c>
      <c r="Q347" s="68" t="s">
        <v>30</v>
      </c>
      <c r="R347" s="68" t="s">
        <v>10</v>
      </c>
      <c r="S347" s="30" t="s">
        <v>0</v>
      </c>
      <c r="T347" s="30" t="s">
        <v>5</v>
      </c>
      <c r="U347" s="66" t="s">
        <v>64</v>
      </c>
      <c r="W347" s="68" t="s">
        <v>11</v>
      </c>
      <c r="X347" s="68" t="s">
        <v>30</v>
      </c>
      <c r="Y347" s="68" t="s">
        <v>10</v>
      </c>
      <c r="Z347" s="30" t="s">
        <v>0</v>
      </c>
      <c r="AA347" s="66" t="s">
        <v>5</v>
      </c>
      <c r="AB347" s="66" t="s">
        <v>64</v>
      </c>
    </row>
    <row r="348" spans="1:28" x14ac:dyDescent="0.35">
      <c r="A348" s="21" t="s">
        <v>256</v>
      </c>
      <c r="B348" s="2">
        <v>593</v>
      </c>
      <c r="C348" s="21" t="s">
        <v>16</v>
      </c>
      <c r="D348" s="10">
        <f t="shared" ref="D348:D359" si="45">IFERROR(VLOOKUP(A348,I:N,5,0),0)</f>
        <v>11</v>
      </c>
      <c r="E348" s="10">
        <f t="shared" ref="E348:E358" si="46">IFERROR(VLOOKUP(A348,P:U,5,0),0)</f>
        <v>12</v>
      </c>
      <c r="F348" s="10">
        <f>IFERROR(VLOOKUP(A348,W:AB,5,0),0)</f>
        <v>12</v>
      </c>
      <c r="G348" s="10">
        <f t="shared" ref="G348:G359" si="47">D348+E348+F348</f>
        <v>35</v>
      </c>
      <c r="I348" s="21" t="s">
        <v>255</v>
      </c>
      <c r="J348" s="2">
        <v>523</v>
      </c>
      <c r="K348" s="21" t="s">
        <v>147</v>
      </c>
      <c r="L348" s="29">
        <v>1</v>
      </c>
      <c r="M348" s="29">
        <v>12</v>
      </c>
      <c r="N348" s="29" t="s">
        <v>59</v>
      </c>
      <c r="P348" s="21" t="s">
        <v>256</v>
      </c>
      <c r="Q348" s="2">
        <v>593</v>
      </c>
      <c r="R348" s="21" t="s">
        <v>16</v>
      </c>
      <c r="S348" s="29">
        <v>1</v>
      </c>
      <c r="T348" s="29">
        <v>12</v>
      </c>
      <c r="U348" s="29" t="s">
        <v>59</v>
      </c>
      <c r="W348" s="12" t="s">
        <v>256</v>
      </c>
      <c r="X348" s="2">
        <v>593</v>
      </c>
      <c r="Y348" s="12" t="s">
        <v>16</v>
      </c>
      <c r="Z348" s="80">
        <v>1</v>
      </c>
      <c r="AA348" s="80">
        <v>12</v>
      </c>
      <c r="AB348" s="80" t="s">
        <v>59</v>
      </c>
    </row>
    <row r="349" spans="1:28" x14ac:dyDescent="0.35">
      <c r="A349" s="22" t="s">
        <v>255</v>
      </c>
      <c r="B349" s="23">
        <v>523</v>
      </c>
      <c r="C349" s="22" t="s">
        <v>147</v>
      </c>
      <c r="D349" s="10">
        <f t="shared" si="45"/>
        <v>12</v>
      </c>
      <c r="E349" s="10">
        <f t="shared" si="46"/>
        <v>11</v>
      </c>
      <c r="F349" s="10">
        <f>IFERROR(VLOOKUP(A349,W:AB,5,0),0)</f>
        <v>11</v>
      </c>
      <c r="G349" s="10">
        <f t="shared" si="47"/>
        <v>34</v>
      </c>
      <c r="I349" s="22" t="s">
        <v>256</v>
      </c>
      <c r="J349" s="23">
        <v>593</v>
      </c>
      <c r="K349" s="22" t="s">
        <v>16</v>
      </c>
      <c r="L349" s="29">
        <v>2</v>
      </c>
      <c r="M349" s="29">
        <v>11</v>
      </c>
      <c r="N349" s="29" t="s">
        <v>153</v>
      </c>
      <c r="P349" s="21" t="s">
        <v>255</v>
      </c>
      <c r="Q349" s="2">
        <v>523</v>
      </c>
      <c r="R349" s="21" t="s">
        <v>147</v>
      </c>
      <c r="S349" s="29">
        <v>2</v>
      </c>
      <c r="T349" s="29">
        <v>11</v>
      </c>
      <c r="U349" s="29" t="s">
        <v>153</v>
      </c>
      <c r="W349" s="12" t="s">
        <v>255</v>
      </c>
      <c r="X349" s="2">
        <v>523</v>
      </c>
      <c r="Y349" s="12" t="s">
        <v>147</v>
      </c>
      <c r="Z349" s="80">
        <v>2</v>
      </c>
      <c r="AA349" s="80">
        <v>11</v>
      </c>
      <c r="AB349" s="80" t="s">
        <v>60</v>
      </c>
    </row>
    <row r="350" spans="1:28" x14ac:dyDescent="0.35">
      <c r="A350" s="21" t="s">
        <v>257</v>
      </c>
      <c r="B350" s="2">
        <v>646</v>
      </c>
      <c r="C350" s="21" t="s">
        <v>21</v>
      </c>
      <c r="D350" s="10">
        <f t="shared" si="45"/>
        <v>10</v>
      </c>
      <c r="E350" s="10">
        <f t="shared" si="46"/>
        <v>9</v>
      </c>
      <c r="F350" s="10">
        <f>IFERROR(VLOOKUP(A350,W:AB,5,0),0)</f>
        <v>10</v>
      </c>
      <c r="G350" s="10">
        <f t="shared" si="47"/>
        <v>29</v>
      </c>
      <c r="I350" s="21" t="s">
        <v>257</v>
      </c>
      <c r="J350" s="2">
        <v>646</v>
      </c>
      <c r="K350" s="21" t="s">
        <v>21</v>
      </c>
      <c r="L350" s="29">
        <v>3</v>
      </c>
      <c r="M350" s="29">
        <v>10</v>
      </c>
      <c r="N350" s="29" t="s">
        <v>60</v>
      </c>
      <c r="P350" s="21" t="s">
        <v>258</v>
      </c>
      <c r="Q350" s="2">
        <v>749</v>
      </c>
      <c r="R350" s="21" t="s">
        <v>58</v>
      </c>
      <c r="S350" s="29">
        <v>3</v>
      </c>
      <c r="T350" s="29">
        <v>10</v>
      </c>
      <c r="U350" s="29" t="s">
        <v>60</v>
      </c>
      <c r="W350" s="12" t="s">
        <v>257</v>
      </c>
      <c r="X350" s="2">
        <v>646</v>
      </c>
      <c r="Y350" s="12" t="s">
        <v>21</v>
      </c>
      <c r="Z350" s="80">
        <v>3</v>
      </c>
      <c r="AA350" s="80">
        <v>10</v>
      </c>
      <c r="AB350" s="80" t="s">
        <v>60</v>
      </c>
    </row>
    <row r="351" spans="1:28" ht="15.75" customHeight="1" x14ac:dyDescent="0.35">
      <c r="A351" s="22" t="s">
        <v>258</v>
      </c>
      <c r="B351" s="23">
        <v>749</v>
      </c>
      <c r="C351" s="22" t="s">
        <v>58</v>
      </c>
      <c r="D351" s="10">
        <f t="shared" si="45"/>
        <v>9</v>
      </c>
      <c r="E351" s="10">
        <f t="shared" si="46"/>
        <v>10</v>
      </c>
      <c r="F351" s="10">
        <f>IFERROR(VLOOKUP(A351,W:AB,5,0),0)</f>
        <v>9</v>
      </c>
      <c r="G351" s="10">
        <f t="shared" si="47"/>
        <v>28</v>
      </c>
      <c r="I351" s="22" t="s">
        <v>258</v>
      </c>
      <c r="J351" s="23">
        <v>749</v>
      </c>
      <c r="K351" s="22" t="s">
        <v>58</v>
      </c>
      <c r="L351" s="29">
        <v>4</v>
      </c>
      <c r="M351" s="29">
        <v>9</v>
      </c>
      <c r="N351" s="29" t="s">
        <v>61</v>
      </c>
      <c r="P351" s="21" t="s">
        <v>257</v>
      </c>
      <c r="Q351" s="2">
        <v>646</v>
      </c>
      <c r="R351" s="21" t="s">
        <v>21</v>
      </c>
      <c r="S351" s="29">
        <v>4</v>
      </c>
      <c r="T351" s="29">
        <v>9</v>
      </c>
      <c r="U351" s="29" t="s">
        <v>61</v>
      </c>
      <c r="W351" s="12" t="s">
        <v>258</v>
      </c>
      <c r="X351" s="2">
        <v>749</v>
      </c>
      <c r="Y351" s="12" t="s">
        <v>58</v>
      </c>
      <c r="Z351" s="80">
        <v>4</v>
      </c>
      <c r="AA351" s="80">
        <v>9</v>
      </c>
      <c r="AB351" s="80" t="s">
        <v>61</v>
      </c>
    </row>
    <row r="352" spans="1:28" x14ac:dyDescent="0.35">
      <c r="A352" s="21"/>
      <c r="B352" s="2"/>
      <c r="C352" s="21"/>
      <c r="D352" s="10">
        <f t="shared" si="45"/>
        <v>0</v>
      </c>
      <c r="E352" s="10">
        <f t="shared" si="46"/>
        <v>0</v>
      </c>
      <c r="F352" s="10">
        <f>IFERROR(VLOOKUP(A352,W:AB,5,0),0)</f>
        <v>0</v>
      </c>
      <c r="G352" s="10">
        <f t="shared" si="47"/>
        <v>0</v>
      </c>
      <c r="I352" s="21"/>
      <c r="J352" s="2"/>
      <c r="K352" s="21"/>
      <c r="L352" s="29">
        <v>5</v>
      </c>
      <c r="M352" s="29">
        <v>8</v>
      </c>
      <c r="N352" s="29" t="s">
        <v>61</v>
      </c>
      <c r="P352" s="82"/>
      <c r="Q352" s="82"/>
      <c r="R352" s="82"/>
      <c r="S352" s="29">
        <v>5</v>
      </c>
      <c r="T352" s="29">
        <v>8</v>
      </c>
      <c r="U352" s="29" t="s">
        <v>61</v>
      </c>
      <c r="W352" s="3"/>
      <c r="X352" s="3"/>
      <c r="Y352" s="3"/>
      <c r="Z352" s="80">
        <v>5</v>
      </c>
      <c r="AA352" s="80">
        <v>8</v>
      </c>
      <c r="AB352" s="80" t="s">
        <v>61</v>
      </c>
    </row>
    <row r="353" spans="1:28" x14ac:dyDescent="0.35">
      <c r="A353" s="21"/>
      <c r="B353" s="2"/>
      <c r="C353" s="21"/>
      <c r="D353" s="10">
        <f t="shared" si="45"/>
        <v>0</v>
      </c>
      <c r="E353" s="10">
        <f t="shared" si="46"/>
        <v>0</v>
      </c>
      <c r="F353" s="10">
        <f>IFERROR(VLOOKUP(A353,W:AB,5,0),0)</f>
        <v>0</v>
      </c>
      <c r="G353" s="10">
        <f t="shared" si="47"/>
        <v>0</v>
      </c>
      <c r="I353" s="21"/>
      <c r="J353" s="2"/>
      <c r="K353" s="21"/>
      <c r="L353" s="29">
        <v>6</v>
      </c>
      <c r="M353" s="29">
        <v>7</v>
      </c>
      <c r="N353" s="29">
        <v>7</v>
      </c>
      <c r="P353" s="82"/>
      <c r="Q353" s="82"/>
      <c r="R353" s="82"/>
      <c r="S353" s="29">
        <v>6</v>
      </c>
      <c r="T353" s="29">
        <v>7</v>
      </c>
      <c r="U353" s="29">
        <v>7</v>
      </c>
      <c r="W353" s="29"/>
      <c r="X353" s="29"/>
      <c r="Y353" s="29"/>
      <c r="Z353" s="80">
        <v>6</v>
      </c>
      <c r="AA353" s="80">
        <v>7</v>
      </c>
      <c r="AB353" s="80">
        <v>7</v>
      </c>
    </row>
    <row r="354" spans="1:28" x14ac:dyDescent="0.35">
      <c r="A354" s="10"/>
      <c r="B354" s="10"/>
      <c r="C354" s="10"/>
      <c r="D354" s="10">
        <f t="shared" si="45"/>
        <v>0</v>
      </c>
      <c r="E354" s="10">
        <f t="shared" si="46"/>
        <v>0</v>
      </c>
      <c r="F354" s="10">
        <f>IFERROR(VLOOKUP(A354,W:AB,5,0),0)</f>
        <v>0</v>
      </c>
      <c r="G354" s="10">
        <f t="shared" si="47"/>
        <v>0</v>
      </c>
      <c r="I354" s="10"/>
      <c r="J354" s="10"/>
      <c r="K354" s="10"/>
      <c r="L354" s="29">
        <v>7</v>
      </c>
      <c r="M354" s="29">
        <v>6</v>
      </c>
      <c r="N354" s="29">
        <v>6</v>
      </c>
      <c r="P354" s="83"/>
      <c r="Q354" s="83"/>
      <c r="R354" s="83"/>
      <c r="S354" s="29">
        <v>7</v>
      </c>
      <c r="T354" s="29">
        <v>6</v>
      </c>
      <c r="U354" s="29">
        <v>6</v>
      </c>
      <c r="W354" s="29"/>
      <c r="X354" s="29"/>
      <c r="Y354" s="29"/>
      <c r="Z354" s="80">
        <v>7</v>
      </c>
      <c r="AA354" s="80">
        <v>6</v>
      </c>
      <c r="AB354" s="80">
        <v>6</v>
      </c>
    </row>
    <row r="355" spans="1:28" x14ac:dyDescent="0.35">
      <c r="A355" s="10"/>
      <c r="B355" s="10"/>
      <c r="C355" s="10"/>
      <c r="D355" s="10">
        <f t="shared" si="45"/>
        <v>0</v>
      </c>
      <c r="E355" s="10">
        <f t="shared" si="46"/>
        <v>0</v>
      </c>
      <c r="F355" s="10">
        <f>IFERROR(VLOOKUP(A355,W:AB,5,0),0)</f>
        <v>0</v>
      </c>
      <c r="G355" s="10">
        <f t="shared" si="47"/>
        <v>0</v>
      </c>
      <c r="I355" s="10"/>
      <c r="J355" s="10"/>
      <c r="K355" s="10"/>
      <c r="L355" s="29">
        <v>8</v>
      </c>
      <c r="M355" s="29">
        <v>5</v>
      </c>
      <c r="N355" s="29">
        <v>5</v>
      </c>
      <c r="P355" s="83"/>
      <c r="Q355" s="83"/>
      <c r="R355" s="83"/>
      <c r="S355" s="29">
        <v>8</v>
      </c>
      <c r="T355" s="29">
        <v>5</v>
      </c>
      <c r="U355" s="29">
        <v>5</v>
      </c>
      <c r="W355" s="29"/>
      <c r="X355" s="29"/>
      <c r="Y355" s="29"/>
      <c r="Z355" s="80">
        <v>8</v>
      </c>
      <c r="AA355" s="80">
        <v>5</v>
      </c>
      <c r="AB355" s="80">
        <v>5</v>
      </c>
    </row>
    <row r="356" spans="1:28" x14ac:dyDescent="0.35">
      <c r="A356" s="10"/>
      <c r="B356" s="10"/>
      <c r="C356" s="10"/>
      <c r="D356" s="10">
        <f t="shared" si="45"/>
        <v>0</v>
      </c>
      <c r="E356" s="10">
        <f t="shared" si="46"/>
        <v>0</v>
      </c>
      <c r="F356" s="10">
        <f>IFERROR(VLOOKUP(A356,W:AB,5,0),0)</f>
        <v>0</v>
      </c>
      <c r="G356" s="10">
        <f t="shared" si="47"/>
        <v>0</v>
      </c>
      <c r="I356" s="10"/>
      <c r="J356" s="10"/>
      <c r="K356" s="10"/>
      <c r="L356" s="29">
        <v>9</v>
      </c>
      <c r="M356" s="29">
        <v>4</v>
      </c>
      <c r="N356" s="29">
        <v>4</v>
      </c>
      <c r="P356" s="83"/>
      <c r="Q356" s="83"/>
      <c r="R356" s="83"/>
      <c r="S356" s="29">
        <v>9</v>
      </c>
      <c r="T356" s="29">
        <v>4</v>
      </c>
      <c r="U356" s="29">
        <v>4</v>
      </c>
      <c r="W356" s="29"/>
      <c r="X356" s="29"/>
      <c r="Y356" s="29"/>
      <c r="Z356" s="80">
        <v>9</v>
      </c>
      <c r="AA356" s="80">
        <v>4</v>
      </c>
      <c r="AB356" s="80">
        <v>4</v>
      </c>
    </row>
    <row r="357" spans="1:28" x14ac:dyDescent="0.35">
      <c r="A357" s="10"/>
      <c r="B357" s="10"/>
      <c r="C357" s="10"/>
      <c r="D357" s="10">
        <f t="shared" si="45"/>
        <v>0</v>
      </c>
      <c r="E357" s="10">
        <f t="shared" si="46"/>
        <v>0</v>
      </c>
      <c r="F357" s="10">
        <f>IFERROR(VLOOKUP(A357,W:AB,5,0),0)</f>
        <v>0</v>
      </c>
      <c r="G357" s="10">
        <f t="shared" si="47"/>
        <v>0</v>
      </c>
      <c r="I357" s="10"/>
      <c r="J357" s="10"/>
      <c r="K357" s="10"/>
      <c r="L357" s="29">
        <v>10</v>
      </c>
      <c r="M357" s="29">
        <v>3</v>
      </c>
      <c r="N357" s="29">
        <v>3</v>
      </c>
      <c r="P357" s="83"/>
      <c r="Q357" s="83"/>
      <c r="R357" s="83"/>
      <c r="S357" s="29">
        <v>10</v>
      </c>
      <c r="T357" s="29">
        <v>3</v>
      </c>
      <c r="U357" s="29">
        <v>3</v>
      </c>
      <c r="W357" s="29"/>
      <c r="X357" s="29"/>
      <c r="Y357" s="29"/>
      <c r="Z357" s="80">
        <v>10</v>
      </c>
      <c r="AA357" s="80">
        <v>3</v>
      </c>
      <c r="AB357" s="80">
        <v>3</v>
      </c>
    </row>
    <row r="358" spans="1:28" x14ac:dyDescent="0.35">
      <c r="A358" s="10"/>
      <c r="B358" s="10"/>
      <c r="C358" s="10"/>
      <c r="D358" s="10">
        <f t="shared" si="45"/>
        <v>0</v>
      </c>
      <c r="E358" s="10">
        <f t="shared" si="46"/>
        <v>0</v>
      </c>
      <c r="F358" s="10">
        <f>IFERROR(VLOOKUP(A358,W:AB,5,0),0)</f>
        <v>0</v>
      </c>
      <c r="G358" s="10">
        <f t="shared" si="47"/>
        <v>0</v>
      </c>
      <c r="I358" s="10"/>
      <c r="J358" s="10"/>
      <c r="K358" s="10"/>
      <c r="L358" s="29">
        <v>11</v>
      </c>
      <c r="M358" s="29">
        <v>2</v>
      </c>
      <c r="N358" s="29">
        <v>2</v>
      </c>
      <c r="P358" s="29"/>
      <c r="Q358" s="29"/>
      <c r="R358" s="29"/>
      <c r="S358" s="29">
        <v>11</v>
      </c>
      <c r="T358" s="29">
        <v>2</v>
      </c>
      <c r="U358" s="29">
        <v>2</v>
      </c>
      <c r="W358" s="29"/>
      <c r="X358" s="29"/>
      <c r="Y358" s="29"/>
      <c r="Z358" s="80">
        <v>11</v>
      </c>
      <c r="AA358" s="80">
        <v>2</v>
      </c>
      <c r="AB358" s="80">
        <v>2</v>
      </c>
    </row>
    <row r="359" spans="1:28" x14ac:dyDescent="0.35">
      <c r="A359" s="10"/>
      <c r="B359" s="10"/>
      <c r="C359" s="10"/>
      <c r="D359" s="10">
        <f t="shared" si="45"/>
        <v>0</v>
      </c>
      <c r="E359" s="10">
        <f>IFERROR(VLOOKUP(A359,P:U,4,0),0)</f>
        <v>0</v>
      </c>
      <c r="F359" s="10">
        <f>IFERROR(VLOOKUP(A359,W:AB,5,0),0)</f>
        <v>0</v>
      </c>
      <c r="G359" s="10">
        <f t="shared" si="47"/>
        <v>0</v>
      </c>
      <c r="I359" s="10"/>
      <c r="J359" s="10"/>
      <c r="K359" s="10"/>
      <c r="L359" s="29">
        <v>12</v>
      </c>
      <c r="M359" s="29">
        <v>1</v>
      </c>
      <c r="N359" s="29">
        <v>1</v>
      </c>
      <c r="P359" s="29"/>
      <c r="Q359" s="29"/>
      <c r="R359" s="29"/>
      <c r="S359" s="29">
        <v>12</v>
      </c>
      <c r="T359" s="29">
        <v>1</v>
      </c>
      <c r="U359" s="29">
        <v>1</v>
      </c>
      <c r="W359" s="29"/>
      <c r="X359" s="29"/>
      <c r="Y359" s="29"/>
      <c r="Z359" s="80">
        <v>12</v>
      </c>
      <c r="AA359" s="80">
        <v>1</v>
      </c>
      <c r="AB359" s="80">
        <v>1</v>
      </c>
    </row>
    <row r="360" spans="1:28" x14ac:dyDescent="0.35">
      <c r="Z360" s="80"/>
      <c r="AA360" s="80"/>
      <c r="AB360" s="80"/>
    </row>
    <row r="363" spans="1:28" ht="15" customHeight="1" x14ac:dyDescent="0.35">
      <c r="A363" s="118" t="s">
        <v>47</v>
      </c>
      <c r="B363" s="118"/>
      <c r="C363" s="118"/>
      <c r="D363" s="118"/>
      <c r="E363" s="118"/>
      <c r="F363" s="118"/>
      <c r="G363" s="118"/>
      <c r="I363" s="119" t="s">
        <v>23</v>
      </c>
      <c r="J363" s="120"/>
      <c r="K363" s="120"/>
      <c r="L363" s="120"/>
      <c r="M363" s="120"/>
      <c r="N363" s="121"/>
      <c r="O363" s="65"/>
      <c r="P363" s="135" t="s">
        <v>24</v>
      </c>
      <c r="Q363" s="136"/>
      <c r="R363" s="136"/>
      <c r="S363" s="136"/>
      <c r="T363" s="136"/>
      <c r="U363" s="136"/>
      <c r="W363" s="137" t="s">
        <v>32</v>
      </c>
      <c r="X363" s="137"/>
      <c r="Y363" s="137"/>
      <c r="Z363" s="137"/>
      <c r="AA363" s="137"/>
      <c r="AB363" s="137"/>
    </row>
    <row r="364" spans="1:28" ht="15" customHeight="1" x14ac:dyDescent="0.35">
      <c r="A364" s="118"/>
      <c r="B364" s="118"/>
      <c r="C364" s="118"/>
      <c r="D364" s="118"/>
      <c r="E364" s="118"/>
      <c r="F364" s="118"/>
      <c r="G364" s="118"/>
      <c r="I364" s="122"/>
      <c r="J364" s="122"/>
      <c r="K364" s="122"/>
      <c r="L364" s="122"/>
      <c r="M364" s="122"/>
      <c r="N364" s="123"/>
      <c r="O364" s="65"/>
      <c r="P364" s="136"/>
      <c r="Q364" s="136"/>
      <c r="R364" s="136"/>
      <c r="S364" s="136"/>
      <c r="T364" s="136"/>
      <c r="U364" s="136"/>
      <c r="W364" s="137"/>
      <c r="X364" s="137"/>
      <c r="Y364" s="137"/>
      <c r="Z364" s="137"/>
      <c r="AA364" s="137"/>
      <c r="AB364" s="137"/>
    </row>
    <row r="365" spans="1:28" ht="25.2" x14ac:dyDescent="0.35">
      <c r="A365" s="35" t="s">
        <v>11</v>
      </c>
      <c r="B365" s="35"/>
      <c r="C365" s="35" t="s">
        <v>10</v>
      </c>
      <c r="D365" s="36" t="s">
        <v>23</v>
      </c>
      <c r="E365" s="37" t="s">
        <v>24</v>
      </c>
      <c r="F365" s="38" t="s">
        <v>25</v>
      </c>
      <c r="G365" s="39" t="s">
        <v>28</v>
      </c>
      <c r="I365" s="11" t="s">
        <v>11</v>
      </c>
      <c r="J365" s="11" t="s">
        <v>30</v>
      </c>
      <c r="K365" s="11" t="s">
        <v>31</v>
      </c>
      <c r="L365" s="30" t="s">
        <v>0</v>
      </c>
      <c r="M365" s="30" t="s">
        <v>5</v>
      </c>
      <c r="N365" s="66" t="s">
        <v>64</v>
      </c>
      <c r="O365" s="67"/>
      <c r="P365" s="68" t="s">
        <v>11</v>
      </c>
      <c r="Q365" s="68" t="s">
        <v>30</v>
      </c>
      <c r="R365" s="68" t="s">
        <v>10</v>
      </c>
      <c r="S365" s="30" t="s">
        <v>0</v>
      </c>
      <c r="T365" s="30" t="s">
        <v>5</v>
      </c>
      <c r="U365" s="66" t="s">
        <v>64</v>
      </c>
      <c r="W365" s="68" t="s">
        <v>11</v>
      </c>
      <c r="X365" s="68" t="s">
        <v>30</v>
      </c>
      <c r="Y365" s="68" t="s">
        <v>10</v>
      </c>
      <c r="Z365" s="30" t="s">
        <v>0</v>
      </c>
      <c r="AA365" s="66" t="s">
        <v>5</v>
      </c>
      <c r="AB365" s="66" t="s">
        <v>64</v>
      </c>
    </row>
    <row r="366" spans="1:28" x14ac:dyDescent="0.35">
      <c r="A366" s="12" t="s">
        <v>270</v>
      </c>
      <c r="B366" s="2">
        <v>848</v>
      </c>
      <c r="C366" s="12" t="s">
        <v>8</v>
      </c>
      <c r="D366" s="10">
        <f t="shared" ref="D366:D383" si="48">IFERROR(VLOOKUP(A366,I:N,5,0),0)</f>
        <v>1</v>
      </c>
      <c r="E366" s="10">
        <f t="shared" ref="E366:E383" si="49">IFERROR(VLOOKUP(A366,P:U,5,0),0)</f>
        <v>11</v>
      </c>
      <c r="F366" s="10">
        <f>IFERROR(VLOOKUP(A366,W:AB,5,0),0)</f>
        <v>12</v>
      </c>
      <c r="G366" s="10">
        <f t="shared" ref="G366:G383" si="50">D366+E366+F366</f>
        <v>24</v>
      </c>
      <c r="I366" s="21" t="s">
        <v>259</v>
      </c>
      <c r="J366" s="2">
        <v>561</v>
      </c>
      <c r="K366" s="21" t="s">
        <v>198</v>
      </c>
      <c r="L366" s="29">
        <v>1</v>
      </c>
      <c r="M366" s="29">
        <v>12</v>
      </c>
      <c r="N366" s="29" t="s">
        <v>59</v>
      </c>
      <c r="P366" s="21" t="s">
        <v>264</v>
      </c>
      <c r="Q366" s="2">
        <v>855</v>
      </c>
      <c r="R366" s="21" t="s">
        <v>190</v>
      </c>
      <c r="S366" s="29">
        <v>1</v>
      </c>
      <c r="T366" s="29">
        <v>12</v>
      </c>
      <c r="U366" s="29" t="s">
        <v>59</v>
      </c>
      <c r="W366" s="12" t="s">
        <v>270</v>
      </c>
      <c r="X366" s="2">
        <v>848</v>
      </c>
      <c r="Y366" s="12" t="s">
        <v>8</v>
      </c>
      <c r="Z366" s="80">
        <v>1</v>
      </c>
      <c r="AA366" s="80">
        <v>12</v>
      </c>
      <c r="AB366" s="80" t="s">
        <v>59</v>
      </c>
    </row>
    <row r="367" spans="1:28" x14ac:dyDescent="0.35">
      <c r="A367" s="22" t="s">
        <v>262</v>
      </c>
      <c r="B367" s="23">
        <v>670</v>
      </c>
      <c r="C367" s="22" t="s">
        <v>14</v>
      </c>
      <c r="D367" s="10">
        <f t="shared" si="48"/>
        <v>9</v>
      </c>
      <c r="E367" s="10">
        <f t="shared" si="49"/>
        <v>7</v>
      </c>
      <c r="F367" s="10">
        <f>IFERROR(VLOOKUP(A367,W:AB,5,0),0)</f>
        <v>8</v>
      </c>
      <c r="G367" s="10">
        <f t="shared" si="50"/>
        <v>24</v>
      </c>
      <c r="I367" s="22" t="s">
        <v>260</v>
      </c>
      <c r="J367" s="23">
        <v>519</v>
      </c>
      <c r="K367" s="22" t="s">
        <v>147</v>
      </c>
      <c r="L367" s="29">
        <v>2</v>
      </c>
      <c r="M367" s="29">
        <v>11</v>
      </c>
      <c r="N367" s="29" t="s">
        <v>153</v>
      </c>
      <c r="P367" s="21" t="s">
        <v>270</v>
      </c>
      <c r="Q367" s="2">
        <v>848</v>
      </c>
      <c r="R367" s="21" t="s">
        <v>8</v>
      </c>
      <c r="S367" s="29">
        <v>2</v>
      </c>
      <c r="T367" s="29">
        <v>11</v>
      </c>
      <c r="U367" s="29" t="s">
        <v>153</v>
      </c>
      <c r="W367" s="12" t="s">
        <v>271</v>
      </c>
      <c r="X367" s="2">
        <v>734</v>
      </c>
      <c r="Y367" s="12" t="s">
        <v>70</v>
      </c>
      <c r="Z367" s="80">
        <v>2</v>
      </c>
      <c r="AA367" s="80">
        <v>11</v>
      </c>
      <c r="AB367" s="80" t="s">
        <v>60</v>
      </c>
    </row>
    <row r="368" spans="1:28" x14ac:dyDescent="0.35">
      <c r="A368" s="21" t="s">
        <v>264</v>
      </c>
      <c r="B368" s="2">
        <v>855</v>
      </c>
      <c r="C368" s="21" t="s">
        <v>190</v>
      </c>
      <c r="D368" s="10">
        <f t="shared" si="48"/>
        <v>7</v>
      </c>
      <c r="E368" s="10">
        <f t="shared" si="49"/>
        <v>12</v>
      </c>
      <c r="F368" s="10">
        <f>IFERROR(VLOOKUP(A368,W:AB,5,0),0)</f>
        <v>3</v>
      </c>
      <c r="G368" s="10">
        <f t="shared" si="50"/>
        <v>22</v>
      </c>
      <c r="I368" s="21" t="s">
        <v>261</v>
      </c>
      <c r="J368" s="2">
        <v>730</v>
      </c>
      <c r="K368" s="21" t="s">
        <v>19</v>
      </c>
      <c r="L368" s="29">
        <v>3</v>
      </c>
      <c r="M368" s="29">
        <v>10</v>
      </c>
      <c r="N368" s="29" t="s">
        <v>60</v>
      </c>
      <c r="P368" s="21" t="s">
        <v>260</v>
      </c>
      <c r="Q368" s="2">
        <v>519</v>
      </c>
      <c r="R368" s="21" t="s">
        <v>147</v>
      </c>
      <c r="S368" s="29">
        <v>3</v>
      </c>
      <c r="T368" s="29">
        <v>10</v>
      </c>
      <c r="U368" s="29" t="s">
        <v>60</v>
      </c>
      <c r="W368" s="12" t="s">
        <v>273</v>
      </c>
      <c r="X368" s="2">
        <v>809</v>
      </c>
      <c r="Y368" s="12" t="s">
        <v>3</v>
      </c>
      <c r="Z368" s="80">
        <v>3</v>
      </c>
      <c r="AA368" s="80">
        <v>10</v>
      </c>
      <c r="AB368" s="80" t="s">
        <v>60</v>
      </c>
    </row>
    <row r="369" spans="1:28" ht="15.75" customHeight="1" x14ac:dyDescent="0.35">
      <c r="A369" s="22" t="s">
        <v>259</v>
      </c>
      <c r="B369" s="23">
        <v>561</v>
      </c>
      <c r="C369" s="22" t="s">
        <v>198</v>
      </c>
      <c r="D369" s="10">
        <f t="shared" si="48"/>
        <v>12</v>
      </c>
      <c r="E369" s="10">
        <f t="shared" si="49"/>
        <v>9</v>
      </c>
      <c r="F369" s="10">
        <f>IFERROR(VLOOKUP(A369,W:AB,5,0),0)</f>
        <v>1</v>
      </c>
      <c r="G369" s="10">
        <f t="shared" si="50"/>
        <v>22</v>
      </c>
      <c r="I369" s="22" t="s">
        <v>262</v>
      </c>
      <c r="J369" s="23">
        <v>670</v>
      </c>
      <c r="K369" s="22" t="s">
        <v>14</v>
      </c>
      <c r="L369" s="29">
        <v>4</v>
      </c>
      <c r="M369" s="29">
        <v>9</v>
      </c>
      <c r="N369" s="29" t="s">
        <v>61</v>
      </c>
      <c r="P369" s="21" t="s">
        <v>259</v>
      </c>
      <c r="Q369" s="2">
        <v>561</v>
      </c>
      <c r="R369" s="21" t="s">
        <v>198</v>
      </c>
      <c r="S369" s="29">
        <v>4</v>
      </c>
      <c r="T369" s="29">
        <v>9</v>
      </c>
      <c r="U369" s="29" t="s">
        <v>61</v>
      </c>
      <c r="W369" s="12" t="s">
        <v>274</v>
      </c>
      <c r="X369" s="2">
        <v>619</v>
      </c>
      <c r="Y369" s="12" t="s">
        <v>7</v>
      </c>
      <c r="Z369" s="80">
        <v>4</v>
      </c>
      <c r="AA369" s="80">
        <v>9</v>
      </c>
      <c r="AB369" s="80" t="s">
        <v>61</v>
      </c>
    </row>
    <row r="370" spans="1:28" x14ac:dyDescent="0.35">
      <c r="A370" s="21" t="s">
        <v>260</v>
      </c>
      <c r="B370" s="2">
        <v>519</v>
      </c>
      <c r="C370" s="21" t="s">
        <v>147</v>
      </c>
      <c r="D370" s="10">
        <f t="shared" si="48"/>
        <v>11</v>
      </c>
      <c r="E370" s="10">
        <f t="shared" si="49"/>
        <v>10</v>
      </c>
      <c r="F370" s="10">
        <f>IFERROR(VLOOKUP(A370,W:AB,5,0),0)</f>
        <v>0</v>
      </c>
      <c r="G370" s="10">
        <f t="shared" si="50"/>
        <v>21</v>
      </c>
      <c r="I370" s="21" t="s">
        <v>263</v>
      </c>
      <c r="J370" s="2">
        <v>516</v>
      </c>
      <c r="K370" s="21" t="s">
        <v>147</v>
      </c>
      <c r="L370" s="29">
        <v>5</v>
      </c>
      <c r="M370" s="29">
        <v>8</v>
      </c>
      <c r="N370" s="29" t="s">
        <v>61</v>
      </c>
      <c r="P370" s="21" t="s">
        <v>266</v>
      </c>
      <c r="Q370" s="2">
        <v>509</v>
      </c>
      <c r="R370" s="21" t="s">
        <v>190</v>
      </c>
      <c r="S370" s="29">
        <v>5</v>
      </c>
      <c r="T370" s="29">
        <v>8</v>
      </c>
      <c r="U370" s="29" t="s">
        <v>61</v>
      </c>
      <c r="W370" s="12" t="s">
        <v>262</v>
      </c>
      <c r="X370" s="2">
        <v>670</v>
      </c>
      <c r="Y370" s="12" t="s">
        <v>14</v>
      </c>
      <c r="Z370" s="80">
        <v>5</v>
      </c>
      <c r="AA370" s="80">
        <v>8</v>
      </c>
      <c r="AB370" s="80" t="s">
        <v>61</v>
      </c>
    </row>
    <row r="371" spans="1:28" x14ac:dyDescent="0.35">
      <c r="A371" s="22" t="s">
        <v>263</v>
      </c>
      <c r="B371" s="23">
        <v>516</v>
      </c>
      <c r="C371" s="22" t="s">
        <v>147</v>
      </c>
      <c r="D371" s="10">
        <f t="shared" si="48"/>
        <v>8</v>
      </c>
      <c r="E371" s="10">
        <f t="shared" si="49"/>
        <v>6</v>
      </c>
      <c r="F371" s="10">
        <f>IFERROR(VLOOKUP(A371,W:AB,5,0),0)</f>
        <v>5</v>
      </c>
      <c r="G371" s="10">
        <f t="shared" si="50"/>
        <v>19</v>
      </c>
      <c r="I371" s="22" t="s">
        <v>264</v>
      </c>
      <c r="J371" s="23">
        <v>855</v>
      </c>
      <c r="K371" s="22" t="s">
        <v>190</v>
      </c>
      <c r="L371" s="29">
        <v>6</v>
      </c>
      <c r="M371" s="29">
        <v>7</v>
      </c>
      <c r="N371" s="29">
        <v>7</v>
      </c>
      <c r="P371" s="21" t="s">
        <v>262</v>
      </c>
      <c r="Q371" s="2">
        <v>670</v>
      </c>
      <c r="R371" s="21" t="s">
        <v>14</v>
      </c>
      <c r="S371" s="29">
        <v>6</v>
      </c>
      <c r="T371" s="29">
        <v>7</v>
      </c>
      <c r="U371" s="29">
        <v>7</v>
      </c>
      <c r="W371" s="12" t="s">
        <v>275</v>
      </c>
      <c r="X371" s="2">
        <v>677</v>
      </c>
      <c r="Y371" s="12" t="s">
        <v>1</v>
      </c>
      <c r="Z371" s="80">
        <v>6</v>
      </c>
      <c r="AA371" s="80">
        <v>7</v>
      </c>
      <c r="AB371" s="80">
        <v>7</v>
      </c>
    </row>
    <row r="372" spans="1:28" x14ac:dyDescent="0.35">
      <c r="A372" s="21" t="s">
        <v>261</v>
      </c>
      <c r="B372" s="2">
        <v>730</v>
      </c>
      <c r="C372" s="21" t="s">
        <v>19</v>
      </c>
      <c r="D372" s="10">
        <f t="shared" si="48"/>
        <v>10</v>
      </c>
      <c r="E372" s="10">
        <f t="shared" si="49"/>
        <v>4</v>
      </c>
      <c r="F372" s="10">
        <f>IFERROR(VLOOKUP(A372,W:AB,5,0),0)</f>
        <v>0</v>
      </c>
      <c r="G372" s="10">
        <f t="shared" si="50"/>
        <v>14</v>
      </c>
      <c r="I372" s="21" t="s">
        <v>265</v>
      </c>
      <c r="J372" s="2">
        <v>653</v>
      </c>
      <c r="K372" s="21" t="s">
        <v>21</v>
      </c>
      <c r="L372" s="29">
        <v>7</v>
      </c>
      <c r="M372" s="29">
        <v>6</v>
      </c>
      <c r="N372" s="29">
        <v>6</v>
      </c>
      <c r="P372" s="21" t="s">
        <v>263</v>
      </c>
      <c r="Q372" s="2">
        <v>516</v>
      </c>
      <c r="R372" s="21" t="s">
        <v>147</v>
      </c>
      <c r="S372" s="29">
        <v>7</v>
      </c>
      <c r="T372" s="29">
        <v>6</v>
      </c>
      <c r="U372" s="29">
        <v>6</v>
      </c>
      <c r="W372" s="12" t="s">
        <v>269</v>
      </c>
      <c r="X372" s="2">
        <v>506</v>
      </c>
      <c r="Y372" s="12" t="s">
        <v>190</v>
      </c>
      <c r="Z372" s="80">
        <v>7</v>
      </c>
      <c r="AA372" s="80">
        <v>6</v>
      </c>
      <c r="AB372" s="80">
        <v>6</v>
      </c>
    </row>
    <row r="373" spans="1:28" x14ac:dyDescent="0.35">
      <c r="A373" s="94" t="s">
        <v>271</v>
      </c>
      <c r="B373" s="23">
        <v>734</v>
      </c>
      <c r="C373" s="94" t="s">
        <v>70</v>
      </c>
      <c r="D373" s="10">
        <f t="shared" si="48"/>
        <v>0</v>
      </c>
      <c r="E373" s="10">
        <f t="shared" si="49"/>
        <v>2</v>
      </c>
      <c r="F373" s="10">
        <f>IFERROR(VLOOKUP(A373,W:AB,5,0),0)</f>
        <v>11</v>
      </c>
      <c r="G373" s="10">
        <f t="shared" si="50"/>
        <v>13</v>
      </c>
      <c r="I373" s="22" t="s">
        <v>266</v>
      </c>
      <c r="J373" s="23">
        <v>509</v>
      </c>
      <c r="K373" s="22" t="s">
        <v>190</v>
      </c>
      <c r="L373" s="29">
        <v>8</v>
      </c>
      <c r="M373" s="29">
        <v>5</v>
      </c>
      <c r="N373" s="29">
        <v>5</v>
      </c>
      <c r="P373" s="21" t="s">
        <v>269</v>
      </c>
      <c r="Q373" s="2">
        <v>506</v>
      </c>
      <c r="R373" s="21" t="s">
        <v>190</v>
      </c>
      <c r="S373" s="29">
        <v>8</v>
      </c>
      <c r="T373" s="29">
        <v>5</v>
      </c>
      <c r="U373" s="29">
        <v>5</v>
      </c>
      <c r="W373" s="12" t="s">
        <v>263</v>
      </c>
      <c r="X373" s="2">
        <v>516</v>
      </c>
      <c r="Y373" s="12" t="s">
        <v>147</v>
      </c>
      <c r="Z373" s="80">
        <v>8</v>
      </c>
      <c r="AA373" s="80">
        <v>5</v>
      </c>
      <c r="AB373" s="80">
        <v>5</v>
      </c>
    </row>
    <row r="374" spans="1:28" x14ac:dyDescent="0.35">
      <c r="A374" s="21" t="s">
        <v>269</v>
      </c>
      <c r="B374" s="2">
        <v>506</v>
      </c>
      <c r="C374" s="21" t="s">
        <v>190</v>
      </c>
      <c r="D374" s="10">
        <f t="shared" si="48"/>
        <v>2</v>
      </c>
      <c r="E374" s="10">
        <f t="shared" si="49"/>
        <v>5</v>
      </c>
      <c r="F374" s="10">
        <f>IFERROR(VLOOKUP(A374,W:AB,5,0),0)</f>
        <v>6</v>
      </c>
      <c r="G374" s="10">
        <f t="shared" si="50"/>
        <v>13</v>
      </c>
      <c r="I374" s="21" t="s">
        <v>267</v>
      </c>
      <c r="J374" s="2">
        <v>700</v>
      </c>
      <c r="K374" s="21" t="s">
        <v>12</v>
      </c>
      <c r="L374" s="29">
        <v>9</v>
      </c>
      <c r="M374" s="29">
        <v>4</v>
      </c>
      <c r="N374" s="29">
        <v>4</v>
      </c>
      <c r="P374" s="21" t="s">
        <v>261</v>
      </c>
      <c r="Q374" s="2">
        <v>730</v>
      </c>
      <c r="R374" s="21" t="s">
        <v>19</v>
      </c>
      <c r="S374" s="29">
        <v>9</v>
      </c>
      <c r="T374" s="29">
        <v>4</v>
      </c>
      <c r="U374" s="29">
        <v>4</v>
      </c>
      <c r="W374" s="12" t="s">
        <v>272</v>
      </c>
      <c r="X374" s="2">
        <v>535</v>
      </c>
      <c r="Y374" s="12" t="s">
        <v>77</v>
      </c>
      <c r="Z374" s="80">
        <v>9</v>
      </c>
      <c r="AA374" s="80">
        <v>4</v>
      </c>
      <c r="AB374" s="80">
        <v>4</v>
      </c>
    </row>
    <row r="375" spans="1:28" x14ac:dyDescent="0.35">
      <c r="A375" s="22" t="s">
        <v>266</v>
      </c>
      <c r="B375" s="23">
        <v>509</v>
      </c>
      <c r="C375" s="22" t="s">
        <v>190</v>
      </c>
      <c r="D375" s="10">
        <f t="shared" si="48"/>
        <v>5</v>
      </c>
      <c r="E375" s="10">
        <f t="shared" si="49"/>
        <v>8</v>
      </c>
      <c r="F375" s="10">
        <f>IFERROR(VLOOKUP(A375,W:AB,5,0),0)</f>
        <v>0</v>
      </c>
      <c r="G375" s="10">
        <f t="shared" si="50"/>
        <v>13</v>
      </c>
      <c r="I375" s="22" t="s">
        <v>268</v>
      </c>
      <c r="J375" s="23">
        <v>688</v>
      </c>
      <c r="K375" s="22" t="s">
        <v>200</v>
      </c>
      <c r="L375" s="29">
        <v>10</v>
      </c>
      <c r="M375" s="29">
        <v>3</v>
      </c>
      <c r="N375" s="29">
        <v>3</v>
      </c>
      <c r="P375" s="21" t="s">
        <v>268</v>
      </c>
      <c r="Q375" s="2">
        <v>688</v>
      </c>
      <c r="R375" s="21" t="s">
        <v>200</v>
      </c>
      <c r="S375" s="29">
        <v>10</v>
      </c>
      <c r="T375" s="29">
        <v>3</v>
      </c>
      <c r="U375" s="29">
        <v>3</v>
      </c>
      <c r="W375" s="12" t="s">
        <v>264</v>
      </c>
      <c r="X375" s="2">
        <v>855</v>
      </c>
      <c r="Y375" s="12" t="s">
        <v>190</v>
      </c>
      <c r="Z375" s="80">
        <v>10</v>
      </c>
      <c r="AA375" s="80">
        <v>3</v>
      </c>
      <c r="AB375" s="80">
        <v>3</v>
      </c>
    </row>
    <row r="376" spans="1:28" x14ac:dyDescent="0.35">
      <c r="A376" s="12" t="s">
        <v>273</v>
      </c>
      <c r="B376" s="2">
        <v>809</v>
      </c>
      <c r="C376" s="12" t="s">
        <v>3</v>
      </c>
      <c r="D376" s="10">
        <f t="shared" si="48"/>
        <v>0</v>
      </c>
      <c r="E376" s="10">
        <f t="shared" si="49"/>
        <v>0</v>
      </c>
      <c r="F376" s="10">
        <f>IFERROR(VLOOKUP(A376,W:AB,5,0),0)</f>
        <v>10</v>
      </c>
      <c r="G376" s="10">
        <f t="shared" si="50"/>
        <v>10</v>
      </c>
      <c r="I376" s="21" t="s">
        <v>269</v>
      </c>
      <c r="J376" s="2">
        <v>506</v>
      </c>
      <c r="K376" s="21" t="s">
        <v>190</v>
      </c>
      <c r="L376" s="29">
        <v>11</v>
      </c>
      <c r="M376" s="29">
        <v>2</v>
      </c>
      <c r="N376" s="29">
        <v>2</v>
      </c>
      <c r="P376" s="21" t="s">
        <v>271</v>
      </c>
      <c r="Q376" s="2">
        <v>734</v>
      </c>
      <c r="R376" s="21" t="s">
        <v>70</v>
      </c>
      <c r="S376" s="29">
        <v>11</v>
      </c>
      <c r="T376" s="29">
        <v>2</v>
      </c>
      <c r="U376" s="29">
        <v>2</v>
      </c>
      <c r="W376" s="12" t="s">
        <v>276</v>
      </c>
      <c r="X376" s="2">
        <v>624</v>
      </c>
      <c r="Y376" s="12" t="s">
        <v>7</v>
      </c>
      <c r="Z376" s="80">
        <v>11</v>
      </c>
      <c r="AA376" s="80">
        <v>2</v>
      </c>
      <c r="AB376" s="80">
        <v>2</v>
      </c>
    </row>
    <row r="377" spans="1:28" x14ac:dyDescent="0.35">
      <c r="A377" s="94" t="s">
        <v>274</v>
      </c>
      <c r="B377" s="23">
        <v>619</v>
      </c>
      <c r="C377" s="94" t="s">
        <v>7</v>
      </c>
      <c r="D377" s="10">
        <f t="shared" si="48"/>
        <v>0</v>
      </c>
      <c r="E377" s="10">
        <f t="shared" si="49"/>
        <v>0</v>
      </c>
      <c r="F377" s="10">
        <f>IFERROR(VLOOKUP(A377,W:AB,5,0),0)</f>
        <v>9</v>
      </c>
      <c r="G377" s="10">
        <f t="shared" si="50"/>
        <v>9</v>
      </c>
      <c r="I377" s="94" t="s">
        <v>270</v>
      </c>
      <c r="J377" s="23">
        <v>848</v>
      </c>
      <c r="K377" s="94" t="s">
        <v>8</v>
      </c>
      <c r="L377" s="29">
        <v>12</v>
      </c>
      <c r="M377" s="29">
        <v>1</v>
      </c>
      <c r="N377" s="29">
        <v>1</v>
      </c>
      <c r="P377" s="21" t="s">
        <v>272</v>
      </c>
      <c r="Q377" s="2">
        <v>535</v>
      </c>
      <c r="R377" s="21" t="s">
        <v>77</v>
      </c>
      <c r="S377" s="29">
        <v>12</v>
      </c>
      <c r="T377" s="29">
        <v>1</v>
      </c>
      <c r="U377" s="29">
        <v>1</v>
      </c>
      <c r="W377" s="12" t="s">
        <v>259</v>
      </c>
      <c r="X377" s="2">
        <v>561</v>
      </c>
      <c r="Y377" s="12" t="s">
        <v>198</v>
      </c>
      <c r="Z377" s="80">
        <v>12</v>
      </c>
      <c r="AA377" s="80">
        <v>1</v>
      </c>
      <c r="AB377" s="80">
        <v>1</v>
      </c>
    </row>
    <row r="378" spans="1:28" x14ac:dyDescent="0.35">
      <c r="A378" s="12" t="s">
        <v>275</v>
      </c>
      <c r="B378" s="2">
        <v>677</v>
      </c>
      <c r="C378" s="12" t="s">
        <v>1</v>
      </c>
      <c r="D378" s="10">
        <f t="shared" si="48"/>
        <v>0</v>
      </c>
      <c r="E378" s="10">
        <f t="shared" si="49"/>
        <v>0</v>
      </c>
      <c r="F378" s="10">
        <f>IFERROR(VLOOKUP(A378,W:AB,5,0),0)</f>
        <v>7</v>
      </c>
      <c r="G378" s="10">
        <f t="shared" si="50"/>
        <v>7</v>
      </c>
      <c r="I378"/>
      <c r="J378" s="1"/>
      <c r="K378"/>
      <c r="P378" s="85"/>
      <c r="Q378" s="85"/>
      <c r="R378" s="85"/>
      <c r="W378" s="84"/>
      <c r="X378" s="84"/>
      <c r="Y378" s="84"/>
      <c r="Z378" s="80"/>
      <c r="AA378" s="80"/>
      <c r="AB378" s="80"/>
    </row>
    <row r="379" spans="1:28" x14ac:dyDescent="0.35">
      <c r="A379" s="21" t="s">
        <v>268</v>
      </c>
      <c r="B379" s="2">
        <v>688</v>
      </c>
      <c r="C379" s="21" t="s">
        <v>200</v>
      </c>
      <c r="D379" s="10">
        <f t="shared" si="48"/>
        <v>3</v>
      </c>
      <c r="E379" s="10">
        <f t="shared" si="49"/>
        <v>3</v>
      </c>
      <c r="F379" s="10">
        <f>IFERROR(VLOOKUP(A379,W:AB,5,0),0)</f>
        <v>0</v>
      </c>
      <c r="G379" s="10">
        <f t="shared" si="50"/>
        <v>6</v>
      </c>
      <c r="I379"/>
      <c r="J379" s="1"/>
      <c r="K379"/>
      <c r="P379" s="85"/>
      <c r="Q379" s="85"/>
      <c r="R379" s="85"/>
      <c r="W379" s="84"/>
      <c r="X379" s="84"/>
      <c r="Y379" s="84"/>
    </row>
    <row r="380" spans="1:28" x14ac:dyDescent="0.35">
      <c r="A380" s="21" t="s">
        <v>265</v>
      </c>
      <c r="B380" s="2">
        <v>653</v>
      </c>
      <c r="C380" s="21" t="s">
        <v>21</v>
      </c>
      <c r="D380" s="10">
        <f t="shared" si="48"/>
        <v>6</v>
      </c>
      <c r="E380" s="10">
        <f t="shared" si="49"/>
        <v>0</v>
      </c>
      <c r="F380" s="10">
        <f>IFERROR(VLOOKUP(A380,W:AB,5,0),0)</f>
        <v>0</v>
      </c>
      <c r="G380" s="10">
        <f t="shared" si="50"/>
        <v>6</v>
      </c>
      <c r="I380"/>
      <c r="J380" s="1"/>
      <c r="K380"/>
      <c r="P380" s="85"/>
      <c r="Q380" s="85"/>
      <c r="R380" s="85"/>
      <c r="W380" s="84"/>
      <c r="X380" s="84"/>
      <c r="Y380" s="84"/>
    </row>
    <row r="381" spans="1:28" x14ac:dyDescent="0.35">
      <c r="A381" s="21" t="s">
        <v>272</v>
      </c>
      <c r="B381" s="2">
        <v>535</v>
      </c>
      <c r="C381" s="21" t="s">
        <v>77</v>
      </c>
      <c r="D381" s="10">
        <f t="shared" si="48"/>
        <v>0</v>
      </c>
      <c r="E381" s="10">
        <f t="shared" si="49"/>
        <v>1</v>
      </c>
      <c r="F381" s="10">
        <f>IFERROR(VLOOKUP(A381,W:AB,5,0),0)</f>
        <v>4</v>
      </c>
      <c r="G381" s="10">
        <f t="shared" si="50"/>
        <v>5</v>
      </c>
      <c r="I381"/>
      <c r="J381" s="1"/>
      <c r="K381"/>
      <c r="P381" s="85"/>
      <c r="Q381" s="85"/>
      <c r="R381" s="85"/>
      <c r="W381" s="84"/>
      <c r="X381" s="84"/>
      <c r="Y381" s="84"/>
    </row>
    <row r="382" spans="1:28" x14ac:dyDescent="0.35">
      <c r="A382" s="21" t="s">
        <v>267</v>
      </c>
      <c r="B382" s="2">
        <v>700</v>
      </c>
      <c r="C382" s="21" t="s">
        <v>12</v>
      </c>
      <c r="D382" s="10">
        <f t="shared" si="48"/>
        <v>4</v>
      </c>
      <c r="E382" s="10">
        <f t="shared" si="49"/>
        <v>0</v>
      </c>
      <c r="F382" s="10">
        <f>IFERROR(VLOOKUP(A382,W:AB,5,0),0)</f>
        <v>0</v>
      </c>
      <c r="G382" s="10">
        <f t="shared" si="50"/>
        <v>4</v>
      </c>
      <c r="I382"/>
      <c r="J382" s="1"/>
      <c r="K382"/>
      <c r="P382" s="85"/>
      <c r="Q382" s="85"/>
      <c r="R382" s="85"/>
      <c r="W382" s="84"/>
      <c r="X382" s="84"/>
      <c r="Y382" s="84"/>
    </row>
    <row r="383" spans="1:28" x14ac:dyDescent="0.35">
      <c r="A383" s="12" t="s">
        <v>276</v>
      </c>
      <c r="B383" s="2">
        <v>624</v>
      </c>
      <c r="C383" s="12" t="s">
        <v>7</v>
      </c>
      <c r="D383" s="10">
        <f t="shared" si="48"/>
        <v>0</v>
      </c>
      <c r="E383" s="10">
        <f t="shared" si="49"/>
        <v>0</v>
      </c>
      <c r="F383" s="10">
        <f>IFERROR(VLOOKUP(A383,W:AB,5,0),0)</f>
        <v>2</v>
      </c>
      <c r="G383" s="10">
        <f t="shared" si="50"/>
        <v>2</v>
      </c>
      <c r="I383"/>
      <c r="J383" s="1"/>
      <c r="K383"/>
      <c r="P383" s="85"/>
      <c r="Q383" s="85"/>
      <c r="R383" s="85"/>
      <c r="W383" s="84"/>
      <c r="X383" s="84"/>
      <c r="Y383" s="84"/>
    </row>
    <row r="384" spans="1:28" x14ac:dyDescent="0.35">
      <c r="A384" s="14"/>
      <c r="B384" s="1"/>
      <c r="C384" s="14"/>
      <c r="I384"/>
      <c r="J384" s="1"/>
      <c r="K384"/>
      <c r="P384" s="85"/>
      <c r="Q384" s="85"/>
      <c r="R384" s="85"/>
      <c r="W384" s="84"/>
      <c r="X384" s="84"/>
      <c r="Y384" s="84"/>
    </row>
    <row r="385" spans="1:28" x14ac:dyDescent="0.35">
      <c r="I385"/>
      <c r="J385" s="1"/>
      <c r="K385"/>
      <c r="P385" s="85"/>
      <c r="Q385" s="85"/>
      <c r="R385" s="85"/>
      <c r="W385" s="84"/>
      <c r="X385" s="84"/>
      <c r="Y385" s="84"/>
    </row>
    <row r="387" spans="1:28" ht="15" customHeight="1" x14ac:dyDescent="0.35">
      <c r="A387" s="118" t="s">
        <v>49</v>
      </c>
      <c r="B387" s="118"/>
      <c r="C387" s="118"/>
      <c r="D387" s="118"/>
      <c r="E387" s="118"/>
      <c r="F387" s="118"/>
      <c r="G387" s="118"/>
      <c r="I387" s="119" t="s">
        <v>23</v>
      </c>
      <c r="J387" s="120"/>
      <c r="K387" s="120"/>
      <c r="L387" s="120"/>
      <c r="M387" s="120"/>
      <c r="N387" s="121"/>
      <c r="O387" s="65"/>
      <c r="P387" s="135" t="s">
        <v>24</v>
      </c>
      <c r="Q387" s="136"/>
      <c r="R387" s="136"/>
      <c r="S387" s="136"/>
      <c r="T387" s="136"/>
      <c r="U387" s="136"/>
      <c r="W387" s="137" t="s">
        <v>32</v>
      </c>
      <c r="X387" s="137"/>
      <c r="Y387" s="137"/>
      <c r="Z387" s="137"/>
      <c r="AA387" s="137"/>
      <c r="AB387" s="137"/>
    </row>
    <row r="388" spans="1:28" ht="15" customHeight="1" x14ac:dyDescent="0.35">
      <c r="A388" s="118"/>
      <c r="B388" s="118"/>
      <c r="C388" s="118"/>
      <c r="D388" s="118"/>
      <c r="E388" s="118"/>
      <c r="F388" s="118"/>
      <c r="G388" s="118"/>
      <c r="I388" s="122"/>
      <c r="J388" s="122"/>
      <c r="K388" s="122"/>
      <c r="L388" s="122"/>
      <c r="M388" s="122"/>
      <c r="N388" s="123"/>
      <c r="O388" s="65"/>
      <c r="P388" s="136"/>
      <c r="Q388" s="136"/>
      <c r="R388" s="136"/>
      <c r="S388" s="136"/>
      <c r="T388" s="136"/>
      <c r="U388" s="136"/>
      <c r="W388" s="137"/>
      <c r="X388" s="137"/>
      <c r="Y388" s="137"/>
      <c r="Z388" s="137"/>
      <c r="AA388" s="137"/>
      <c r="AB388" s="137"/>
    </row>
    <row r="389" spans="1:28" ht="25.2" x14ac:dyDescent="0.35">
      <c r="A389" s="35" t="s">
        <v>11</v>
      </c>
      <c r="B389" s="35"/>
      <c r="C389" s="35" t="s">
        <v>10</v>
      </c>
      <c r="D389" s="36" t="s">
        <v>23</v>
      </c>
      <c r="E389" s="37" t="s">
        <v>24</v>
      </c>
      <c r="F389" s="38" t="s">
        <v>25</v>
      </c>
      <c r="G389" s="39" t="s">
        <v>28</v>
      </c>
      <c r="I389" s="11" t="s">
        <v>11</v>
      </c>
      <c r="J389" s="11" t="s">
        <v>30</v>
      </c>
      <c r="K389" s="11" t="s">
        <v>31</v>
      </c>
      <c r="L389" s="30" t="s">
        <v>0</v>
      </c>
      <c r="M389" s="30" t="s">
        <v>5</v>
      </c>
      <c r="N389" s="66" t="s">
        <v>64</v>
      </c>
      <c r="O389" s="67"/>
      <c r="P389" s="68" t="s">
        <v>11</v>
      </c>
      <c r="Q389" s="68" t="s">
        <v>30</v>
      </c>
      <c r="R389" s="68" t="s">
        <v>10</v>
      </c>
      <c r="S389" s="30" t="s">
        <v>0</v>
      </c>
      <c r="T389" s="30" t="s">
        <v>5</v>
      </c>
      <c r="U389" s="66" t="s">
        <v>64</v>
      </c>
      <c r="W389" s="68" t="s">
        <v>11</v>
      </c>
      <c r="X389" s="68" t="s">
        <v>30</v>
      </c>
      <c r="Y389" s="68" t="s">
        <v>10</v>
      </c>
      <c r="Z389" s="30" t="s">
        <v>0</v>
      </c>
      <c r="AA389" s="66" t="s">
        <v>5</v>
      </c>
      <c r="AB389" s="66" t="s">
        <v>64</v>
      </c>
    </row>
    <row r="390" spans="1:28" x14ac:dyDescent="0.35">
      <c r="A390" s="21" t="s">
        <v>277</v>
      </c>
      <c r="B390" s="2">
        <v>788</v>
      </c>
      <c r="C390" s="21" t="s">
        <v>48</v>
      </c>
      <c r="D390" s="10">
        <f t="shared" ref="D390:D403" si="51">IFERROR(VLOOKUP(A390,I:N,5,0),0)</f>
        <v>12</v>
      </c>
      <c r="E390" s="10">
        <f t="shared" ref="E390:E403" si="52">IFERROR(VLOOKUP(A390,P:U,5,0),0)</f>
        <v>11</v>
      </c>
      <c r="F390" s="10">
        <f>IFERROR(VLOOKUP(A390,W:AB,5,0),0)</f>
        <v>11</v>
      </c>
      <c r="G390" s="10">
        <f t="shared" ref="G390:G403" si="53">D390+E390+F390</f>
        <v>34</v>
      </c>
      <c r="I390" s="21" t="s">
        <v>277</v>
      </c>
      <c r="J390" s="2">
        <v>788</v>
      </c>
      <c r="K390" s="21" t="s">
        <v>48</v>
      </c>
      <c r="L390" s="29">
        <v>1</v>
      </c>
      <c r="M390" s="29">
        <v>12</v>
      </c>
      <c r="N390" s="29" t="s">
        <v>59</v>
      </c>
      <c r="O390" s="65"/>
      <c r="P390" s="21" t="s">
        <v>278</v>
      </c>
      <c r="Q390" s="2">
        <v>536</v>
      </c>
      <c r="R390" s="21" t="s">
        <v>77</v>
      </c>
      <c r="S390" s="29">
        <v>1</v>
      </c>
      <c r="T390" s="29">
        <v>12</v>
      </c>
      <c r="U390" s="29" t="s">
        <v>59</v>
      </c>
      <c r="W390" s="21" t="s">
        <v>287</v>
      </c>
      <c r="X390" s="2">
        <v>563</v>
      </c>
      <c r="Y390" s="21" t="s">
        <v>198</v>
      </c>
      <c r="Z390" s="80">
        <v>1</v>
      </c>
      <c r="AA390" s="80">
        <v>12</v>
      </c>
      <c r="AB390" s="80" t="s">
        <v>59</v>
      </c>
    </row>
    <row r="391" spans="1:28" x14ac:dyDescent="0.35">
      <c r="A391" s="22" t="s">
        <v>278</v>
      </c>
      <c r="B391" s="23">
        <v>536</v>
      </c>
      <c r="C391" s="22" t="s">
        <v>77</v>
      </c>
      <c r="D391" s="10">
        <f t="shared" si="51"/>
        <v>11</v>
      </c>
      <c r="E391" s="10">
        <f t="shared" si="52"/>
        <v>12</v>
      </c>
      <c r="F391" s="10">
        <f>IFERROR(VLOOKUP(A391,W:AB,5,0),0)</f>
        <v>9</v>
      </c>
      <c r="G391" s="10">
        <f t="shared" si="53"/>
        <v>32</v>
      </c>
      <c r="I391" s="22" t="s">
        <v>278</v>
      </c>
      <c r="J391" s="23">
        <v>536</v>
      </c>
      <c r="K391" s="22" t="s">
        <v>77</v>
      </c>
      <c r="L391" s="29">
        <v>2</v>
      </c>
      <c r="M391" s="29">
        <v>11</v>
      </c>
      <c r="N391" s="29" t="s">
        <v>153</v>
      </c>
      <c r="O391" s="67"/>
      <c r="P391" s="21" t="s">
        <v>277</v>
      </c>
      <c r="Q391" s="2">
        <v>788</v>
      </c>
      <c r="R391" s="21" t="s">
        <v>48</v>
      </c>
      <c r="S391" s="29">
        <v>2</v>
      </c>
      <c r="T391" s="29">
        <v>11</v>
      </c>
      <c r="U391" s="29" t="s">
        <v>153</v>
      </c>
      <c r="W391" s="12" t="s">
        <v>277</v>
      </c>
      <c r="X391" s="2">
        <v>788</v>
      </c>
      <c r="Y391" s="12" t="s">
        <v>48</v>
      </c>
      <c r="Z391" s="80">
        <v>2</v>
      </c>
      <c r="AA391" s="80">
        <v>11</v>
      </c>
      <c r="AB391" s="80" t="s">
        <v>60</v>
      </c>
    </row>
    <row r="392" spans="1:28" x14ac:dyDescent="0.35">
      <c r="A392" s="21" t="s">
        <v>279</v>
      </c>
      <c r="B392" s="2">
        <v>671</v>
      </c>
      <c r="C392" s="21" t="s">
        <v>14</v>
      </c>
      <c r="D392" s="10">
        <f t="shared" si="51"/>
        <v>10</v>
      </c>
      <c r="E392" s="10">
        <f t="shared" si="52"/>
        <v>9</v>
      </c>
      <c r="F392" s="10">
        <f>IFERROR(VLOOKUP(A392,W:AB,5,0),0)</f>
        <v>10</v>
      </c>
      <c r="G392" s="10">
        <f t="shared" si="53"/>
        <v>29</v>
      </c>
      <c r="I392" s="21" t="s">
        <v>279</v>
      </c>
      <c r="J392" s="2">
        <v>671</v>
      </c>
      <c r="K392" s="21" t="s">
        <v>14</v>
      </c>
      <c r="L392" s="29">
        <v>3</v>
      </c>
      <c r="M392" s="29">
        <v>10</v>
      </c>
      <c r="N392" s="29" t="s">
        <v>60</v>
      </c>
      <c r="P392" s="21" t="s">
        <v>281</v>
      </c>
      <c r="Q392" s="2">
        <v>669</v>
      </c>
      <c r="R392" s="21" t="s">
        <v>14</v>
      </c>
      <c r="S392" s="29">
        <v>3</v>
      </c>
      <c r="T392" s="29">
        <v>10</v>
      </c>
      <c r="U392" s="29" t="s">
        <v>60</v>
      </c>
      <c r="W392" s="12" t="s">
        <v>279</v>
      </c>
      <c r="X392" s="2">
        <v>671</v>
      </c>
      <c r="Y392" s="12" t="s">
        <v>14</v>
      </c>
      <c r="Z392" s="80">
        <v>3</v>
      </c>
      <c r="AA392" s="80">
        <v>10</v>
      </c>
      <c r="AB392" s="80" t="s">
        <v>60</v>
      </c>
    </row>
    <row r="393" spans="1:28" x14ac:dyDescent="0.35">
      <c r="A393" s="22" t="s">
        <v>281</v>
      </c>
      <c r="B393" s="23">
        <v>669</v>
      </c>
      <c r="C393" s="22" t="s">
        <v>14</v>
      </c>
      <c r="D393" s="10">
        <f t="shared" si="51"/>
        <v>8</v>
      </c>
      <c r="E393" s="10">
        <f t="shared" si="52"/>
        <v>10</v>
      </c>
      <c r="F393" s="10">
        <f>IFERROR(VLOOKUP(A393,W:AB,5,0),0)</f>
        <v>6</v>
      </c>
      <c r="G393" s="10">
        <f t="shared" si="53"/>
        <v>24</v>
      </c>
      <c r="I393" s="22" t="s">
        <v>280</v>
      </c>
      <c r="J393" s="23">
        <v>577</v>
      </c>
      <c r="K393" s="22" t="s">
        <v>15</v>
      </c>
      <c r="L393" s="29">
        <v>4</v>
      </c>
      <c r="M393" s="29">
        <v>9</v>
      </c>
      <c r="N393" s="29" t="s">
        <v>61</v>
      </c>
      <c r="P393" s="21" t="s">
        <v>279</v>
      </c>
      <c r="Q393" s="2">
        <v>671</v>
      </c>
      <c r="R393" s="21" t="s">
        <v>14</v>
      </c>
      <c r="S393" s="29">
        <v>4</v>
      </c>
      <c r="T393" s="29">
        <v>9</v>
      </c>
      <c r="U393" s="29" t="s">
        <v>61</v>
      </c>
      <c r="W393" s="12" t="s">
        <v>278</v>
      </c>
      <c r="X393" s="2">
        <v>536</v>
      </c>
      <c r="Y393" s="12" t="s">
        <v>77</v>
      </c>
      <c r="Z393" s="80">
        <v>4</v>
      </c>
      <c r="AA393" s="80">
        <v>9</v>
      </c>
      <c r="AB393" s="80" t="s">
        <v>61</v>
      </c>
    </row>
    <row r="394" spans="1:28" x14ac:dyDescent="0.35">
      <c r="A394" s="21" t="s">
        <v>282</v>
      </c>
      <c r="B394" s="2">
        <v>629</v>
      </c>
      <c r="C394" s="21" t="s">
        <v>7</v>
      </c>
      <c r="D394" s="10">
        <f t="shared" si="51"/>
        <v>7</v>
      </c>
      <c r="E394" s="10">
        <f t="shared" si="52"/>
        <v>8</v>
      </c>
      <c r="F394" s="10">
        <f>IFERROR(VLOOKUP(A394,W:AB,5,0),0)</f>
        <v>8</v>
      </c>
      <c r="G394" s="10">
        <f t="shared" si="53"/>
        <v>23</v>
      </c>
      <c r="I394" s="21" t="s">
        <v>281</v>
      </c>
      <c r="J394" s="2">
        <v>669</v>
      </c>
      <c r="K394" s="21" t="s">
        <v>14</v>
      </c>
      <c r="L394" s="29">
        <v>5</v>
      </c>
      <c r="M394" s="29">
        <v>8</v>
      </c>
      <c r="N394" s="29" t="s">
        <v>61</v>
      </c>
      <c r="P394" s="21" t="s">
        <v>282</v>
      </c>
      <c r="Q394" s="2">
        <v>629</v>
      </c>
      <c r="R394" s="21" t="s">
        <v>7</v>
      </c>
      <c r="S394" s="29">
        <v>5</v>
      </c>
      <c r="T394" s="29">
        <v>8</v>
      </c>
      <c r="U394" s="29" t="s">
        <v>61</v>
      </c>
      <c r="W394" s="12" t="s">
        <v>282</v>
      </c>
      <c r="X394" s="2">
        <v>629</v>
      </c>
      <c r="Y394" s="12" t="s">
        <v>7</v>
      </c>
      <c r="Z394" s="80">
        <v>5</v>
      </c>
      <c r="AA394" s="80">
        <v>8</v>
      </c>
      <c r="AB394" s="80" t="s">
        <v>61</v>
      </c>
    </row>
    <row r="395" spans="1:28" x14ac:dyDescent="0.35">
      <c r="A395" s="22" t="s">
        <v>283</v>
      </c>
      <c r="B395" s="23">
        <v>537</v>
      </c>
      <c r="C395" s="22" t="s">
        <v>77</v>
      </c>
      <c r="D395" s="10">
        <f t="shared" si="51"/>
        <v>6</v>
      </c>
      <c r="E395" s="10">
        <f t="shared" si="52"/>
        <v>7</v>
      </c>
      <c r="F395" s="10">
        <f>IFERROR(VLOOKUP(A395,W:AB,5,0),0)</f>
        <v>7</v>
      </c>
      <c r="G395" s="10">
        <f t="shared" si="53"/>
        <v>20</v>
      </c>
      <c r="I395" s="22" t="s">
        <v>282</v>
      </c>
      <c r="J395" s="23">
        <v>629</v>
      </c>
      <c r="K395" s="22" t="s">
        <v>7</v>
      </c>
      <c r="L395" s="29">
        <v>6</v>
      </c>
      <c r="M395" s="29">
        <v>7</v>
      </c>
      <c r="N395" s="29">
        <v>7</v>
      </c>
      <c r="P395" s="21" t="s">
        <v>283</v>
      </c>
      <c r="Q395" s="2">
        <v>537</v>
      </c>
      <c r="R395" s="21" t="s">
        <v>77</v>
      </c>
      <c r="S395" s="29">
        <v>6</v>
      </c>
      <c r="T395" s="29">
        <v>7</v>
      </c>
      <c r="U395" s="29">
        <v>7</v>
      </c>
      <c r="W395" s="12" t="s">
        <v>283</v>
      </c>
      <c r="X395" s="2">
        <v>537</v>
      </c>
      <c r="Y395" s="12" t="s">
        <v>77</v>
      </c>
      <c r="Z395" s="80">
        <v>6</v>
      </c>
      <c r="AA395" s="80">
        <v>7</v>
      </c>
      <c r="AB395" s="80">
        <v>7</v>
      </c>
    </row>
    <row r="396" spans="1:28" x14ac:dyDescent="0.35">
      <c r="A396" s="21" t="s">
        <v>280</v>
      </c>
      <c r="B396" s="2">
        <v>577</v>
      </c>
      <c r="C396" s="21" t="s">
        <v>15</v>
      </c>
      <c r="D396" s="10">
        <f t="shared" si="51"/>
        <v>9</v>
      </c>
      <c r="E396" s="10">
        <f t="shared" si="52"/>
        <v>6</v>
      </c>
      <c r="F396" s="10">
        <f>IFERROR(VLOOKUP(A396,W:AB,5,0),0)</f>
        <v>3</v>
      </c>
      <c r="G396" s="10">
        <f t="shared" si="53"/>
        <v>18</v>
      </c>
      <c r="I396" s="21" t="s">
        <v>283</v>
      </c>
      <c r="J396" s="2">
        <v>537</v>
      </c>
      <c r="K396" s="21" t="s">
        <v>77</v>
      </c>
      <c r="L396" s="29">
        <v>7</v>
      </c>
      <c r="M396" s="29">
        <v>6</v>
      </c>
      <c r="N396" s="29">
        <v>6</v>
      </c>
      <c r="P396" s="21" t="s">
        <v>280</v>
      </c>
      <c r="Q396" s="2">
        <v>577</v>
      </c>
      <c r="R396" s="21" t="s">
        <v>15</v>
      </c>
      <c r="S396" s="29">
        <v>7</v>
      </c>
      <c r="T396" s="29">
        <v>6</v>
      </c>
      <c r="U396" s="29">
        <v>6</v>
      </c>
      <c r="W396" s="12" t="s">
        <v>281</v>
      </c>
      <c r="X396" s="2">
        <v>669</v>
      </c>
      <c r="Y396" s="12" t="s">
        <v>14</v>
      </c>
      <c r="Z396" s="80">
        <v>7</v>
      </c>
      <c r="AA396" s="80">
        <v>6</v>
      </c>
      <c r="AB396" s="80">
        <v>6</v>
      </c>
    </row>
    <row r="397" spans="1:28" x14ac:dyDescent="0.35">
      <c r="A397" s="22" t="s">
        <v>284</v>
      </c>
      <c r="B397" s="23">
        <v>712</v>
      </c>
      <c r="C397" s="22" t="s">
        <v>66</v>
      </c>
      <c r="D397" s="10">
        <f t="shared" si="51"/>
        <v>5</v>
      </c>
      <c r="E397" s="10">
        <f t="shared" si="52"/>
        <v>5</v>
      </c>
      <c r="F397" s="10">
        <f>IFERROR(VLOOKUP(A397,W:AB,5,0),0)</f>
        <v>5</v>
      </c>
      <c r="G397" s="10">
        <f t="shared" si="53"/>
        <v>15</v>
      </c>
      <c r="I397" s="22" t="s">
        <v>284</v>
      </c>
      <c r="J397" s="23">
        <v>712</v>
      </c>
      <c r="K397" s="22" t="s">
        <v>66</v>
      </c>
      <c r="L397" s="29">
        <v>8</v>
      </c>
      <c r="M397" s="29">
        <v>5</v>
      </c>
      <c r="N397" s="29">
        <v>5</v>
      </c>
      <c r="P397" s="21" t="s">
        <v>284</v>
      </c>
      <c r="Q397" s="2">
        <v>712</v>
      </c>
      <c r="R397" s="21" t="s">
        <v>66</v>
      </c>
      <c r="S397" s="29">
        <v>8</v>
      </c>
      <c r="T397" s="29">
        <v>5</v>
      </c>
      <c r="U397" s="29">
        <v>5</v>
      </c>
      <c r="W397" s="12" t="s">
        <v>284</v>
      </c>
      <c r="X397" s="2">
        <v>712</v>
      </c>
      <c r="Y397" s="12" t="s">
        <v>66</v>
      </c>
      <c r="Z397" s="80">
        <v>8</v>
      </c>
      <c r="AA397" s="80">
        <v>5</v>
      </c>
      <c r="AB397" s="80">
        <v>5</v>
      </c>
    </row>
    <row r="398" spans="1:28" x14ac:dyDescent="0.35">
      <c r="A398" s="21" t="s">
        <v>287</v>
      </c>
      <c r="B398" s="2">
        <v>563</v>
      </c>
      <c r="C398" s="21" t="s">
        <v>198</v>
      </c>
      <c r="D398" s="10">
        <f t="shared" si="51"/>
        <v>0</v>
      </c>
      <c r="E398" s="10">
        <f t="shared" si="52"/>
        <v>0</v>
      </c>
      <c r="F398" s="10">
        <f>IFERROR(VLOOKUP(A398,W:AB,5,0),0)</f>
        <v>12</v>
      </c>
      <c r="G398" s="10">
        <f t="shared" si="53"/>
        <v>12</v>
      </c>
      <c r="I398" s="21" t="s">
        <v>285</v>
      </c>
      <c r="J398" s="2">
        <v>750</v>
      </c>
      <c r="K398" s="21" t="s">
        <v>58</v>
      </c>
      <c r="L398" s="29">
        <v>9</v>
      </c>
      <c r="M398" s="29">
        <v>4</v>
      </c>
      <c r="N398" s="29">
        <v>4</v>
      </c>
      <c r="P398" s="21" t="s">
        <v>286</v>
      </c>
      <c r="Q398" s="2">
        <v>785</v>
      </c>
      <c r="R398" s="21" t="s">
        <v>48</v>
      </c>
      <c r="S398" s="29">
        <v>9</v>
      </c>
      <c r="T398" s="29">
        <v>4</v>
      </c>
      <c r="U398" s="29">
        <v>4</v>
      </c>
      <c r="W398" s="12" t="s">
        <v>286</v>
      </c>
      <c r="X398" s="2">
        <v>785</v>
      </c>
      <c r="Y398" s="12" t="s">
        <v>48</v>
      </c>
      <c r="Z398" s="80">
        <v>9</v>
      </c>
      <c r="AA398" s="80">
        <v>4</v>
      </c>
      <c r="AB398" s="80">
        <v>4</v>
      </c>
    </row>
    <row r="399" spans="1:28" x14ac:dyDescent="0.35">
      <c r="A399" s="22" t="s">
        <v>286</v>
      </c>
      <c r="B399" s="23">
        <v>785</v>
      </c>
      <c r="C399" s="22" t="s">
        <v>48</v>
      </c>
      <c r="D399" s="10">
        <f t="shared" si="51"/>
        <v>3</v>
      </c>
      <c r="E399" s="10">
        <f t="shared" si="52"/>
        <v>4</v>
      </c>
      <c r="F399" s="10">
        <f>IFERROR(VLOOKUP(A399,W:AB,5,0),0)</f>
        <v>4</v>
      </c>
      <c r="G399" s="10">
        <f t="shared" si="53"/>
        <v>11</v>
      </c>
      <c r="I399" s="22" t="s">
        <v>286</v>
      </c>
      <c r="J399" s="23">
        <v>785</v>
      </c>
      <c r="K399" s="22" t="s">
        <v>48</v>
      </c>
      <c r="L399" s="29">
        <v>10</v>
      </c>
      <c r="M399" s="29">
        <v>3</v>
      </c>
      <c r="N399" s="29">
        <v>3</v>
      </c>
      <c r="P399" s="21" t="s">
        <v>285</v>
      </c>
      <c r="Q399" s="2">
        <v>750</v>
      </c>
      <c r="R399" s="21" t="s">
        <v>58</v>
      </c>
      <c r="S399" s="29">
        <v>10</v>
      </c>
      <c r="T399" s="29">
        <v>3</v>
      </c>
      <c r="U399" s="29">
        <v>3</v>
      </c>
      <c r="W399" s="12" t="s">
        <v>280</v>
      </c>
      <c r="X399" s="2">
        <v>577</v>
      </c>
      <c r="Y399" s="12" t="s">
        <v>15</v>
      </c>
      <c r="Z399" s="80">
        <v>10</v>
      </c>
      <c r="AA399" s="80">
        <v>3</v>
      </c>
      <c r="AB399" s="80">
        <v>3</v>
      </c>
    </row>
    <row r="400" spans="1:28" x14ac:dyDescent="0.35">
      <c r="A400" s="21" t="s">
        <v>285</v>
      </c>
      <c r="B400" s="2">
        <v>750</v>
      </c>
      <c r="C400" s="21" t="s">
        <v>58</v>
      </c>
      <c r="D400" s="10">
        <f t="shared" si="51"/>
        <v>4</v>
      </c>
      <c r="E400" s="10">
        <f t="shared" si="52"/>
        <v>3</v>
      </c>
      <c r="F400" s="10">
        <f>IFERROR(VLOOKUP(A400,W:AB,5,0),0)</f>
        <v>2</v>
      </c>
      <c r="G400" s="10">
        <f t="shared" si="53"/>
        <v>9</v>
      </c>
      <c r="I400" s="10"/>
      <c r="J400" s="10"/>
      <c r="K400" s="10"/>
      <c r="L400" s="29">
        <v>11</v>
      </c>
      <c r="M400" s="29">
        <v>2</v>
      </c>
      <c r="N400" s="29">
        <v>2</v>
      </c>
      <c r="P400" s="29"/>
      <c r="Q400" s="29"/>
      <c r="R400" s="29"/>
      <c r="S400" s="29">
        <v>11</v>
      </c>
      <c r="T400" s="29">
        <v>2</v>
      </c>
      <c r="U400" s="29">
        <v>2</v>
      </c>
      <c r="W400" s="12" t="s">
        <v>285</v>
      </c>
      <c r="X400" s="2">
        <v>750</v>
      </c>
      <c r="Y400" s="12" t="s">
        <v>58</v>
      </c>
      <c r="Z400" s="80">
        <v>11</v>
      </c>
      <c r="AA400" s="80">
        <v>2</v>
      </c>
      <c r="AB400" s="80">
        <v>2</v>
      </c>
    </row>
    <row r="401" spans="1:28" x14ac:dyDescent="0.35">
      <c r="A401" s="21"/>
      <c r="B401" s="2"/>
      <c r="C401" s="21"/>
      <c r="D401" s="10">
        <f t="shared" si="51"/>
        <v>0</v>
      </c>
      <c r="E401" s="10">
        <f t="shared" si="52"/>
        <v>0</v>
      </c>
      <c r="F401" s="10">
        <f>IFERROR(VLOOKUP(A401,W:AB,5,0),0)</f>
        <v>0</v>
      </c>
      <c r="G401" s="10">
        <f t="shared" si="53"/>
        <v>0</v>
      </c>
      <c r="I401" s="10"/>
      <c r="J401" s="10"/>
      <c r="K401" s="10"/>
      <c r="L401" s="29">
        <v>12</v>
      </c>
      <c r="M401" s="29">
        <v>1</v>
      </c>
      <c r="N401" s="29">
        <v>1</v>
      </c>
      <c r="P401" s="29"/>
      <c r="Q401" s="29"/>
      <c r="R401" s="29"/>
      <c r="S401" s="29">
        <v>12</v>
      </c>
      <c r="T401" s="29">
        <v>1</v>
      </c>
      <c r="U401" s="29">
        <v>1</v>
      </c>
      <c r="W401" s="29"/>
      <c r="X401" s="29"/>
      <c r="Y401" s="29"/>
      <c r="Z401" s="80">
        <v>12</v>
      </c>
      <c r="AA401" s="80">
        <v>1</v>
      </c>
      <c r="AB401" s="80">
        <v>1</v>
      </c>
    </row>
    <row r="402" spans="1:28" x14ac:dyDescent="0.35">
      <c r="A402" s="10"/>
      <c r="B402" s="10"/>
      <c r="C402" s="10"/>
      <c r="D402" s="13">
        <f t="shared" si="51"/>
        <v>0</v>
      </c>
      <c r="E402" s="10">
        <f t="shared" si="52"/>
        <v>0</v>
      </c>
      <c r="F402" s="13">
        <f>IFERROR(VLOOKUP(A402,W:AB,5,0),0)</f>
        <v>0</v>
      </c>
      <c r="G402" s="13">
        <f t="shared" si="53"/>
        <v>0</v>
      </c>
      <c r="I402" s="10"/>
      <c r="J402" s="10"/>
      <c r="K402" s="10"/>
      <c r="L402" s="29"/>
      <c r="M402" s="29"/>
      <c r="N402" s="29"/>
      <c r="S402" s="77"/>
      <c r="T402" s="77"/>
      <c r="U402" s="77"/>
      <c r="Z402" s="80"/>
      <c r="AA402" s="80"/>
      <c r="AB402" s="80"/>
    </row>
    <row r="403" spans="1:28" x14ac:dyDescent="0.35">
      <c r="A403" s="10"/>
      <c r="B403" s="10"/>
      <c r="C403" s="16"/>
      <c r="D403" s="10">
        <f t="shared" si="51"/>
        <v>0</v>
      </c>
      <c r="E403" s="10">
        <f t="shared" si="52"/>
        <v>0</v>
      </c>
      <c r="F403" s="10">
        <f>IFERROR(VLOOKUP(A403,W:AB,5,0),0)</f>
        <v>0</v>
      </c>
      <c r="G403" s="10">
        <f t="shared" si="53"/>
        <v>0</v>
      </c>
      <c r="I403" s="10"/>
      <c r="J403" s="10"/>
      <c r="K403" s="10"/>
      <c r="L403" s="29"/>
      <c r="M403" s="29"/>
      <c r="N403" s="29"/>
      <c r="S403" s="29"/>
      <c r="T403" s="29"/>
      <c r="U403" s="29"/>
    </row>
    <row r="407" spans="1:28" ht="15" customHeight="1" x14ac:dyDescent="0.35">
      <c r="A407" s="118" t="s">
        <v>50</v>
      </c>
      <c r="B407" s="118"/>
      <c r="C407" s="118"/>
      <c r="D407" s="118"/>
      <c r="E407" s="118"/>
      <c r="F407" s="118"/>
      <c r="G407" s="118"/>
      <c r="I407" s="119" t="s">
        <v>23</v>
      </c>
      <c r="J407" s="120"/>
      <c r="K407" s="120"/>
      <c r="L407" s="120"/>
      <c r="M407" s="120"/>
      <c r="N407" s="121"/>
      <c r="O407" s="65"/>
      <c r="P407" s="135" t="s">
        <v>24</v>
      </c>
      <c r="Q407" s="136"/>
      <c r="R407" s="136"/>
      <c r="S407" s="136"/>
      <c r="T407" s="136"/>
      <c r="U407" s="136"/>
      <c r="W407" s="137" t="s">
        <v>32</v>
      </c>
      <c r="X407" s="137"/>
      <c r="Y407" s="137"/>
      <c r="Z407" s="137"/>
      <c r="AA407" s="137"/>
      <c r="AB407" s="137"/>
    </row>
    <row r="408" spans="1:28" ht="15" customHeight="1" x14ac:dyDescent="0.35">
      <c r="A408" s="118"/>
      <c r="B408" s="118"/>
      <c r="C408" s="118"/>
      <c r="D408" s="118"/>
      <c r="E408" s="118"/>
      <c r="F408" s="118"/>
      <c r="G408" s="118"/>
      <c r="I408" s="122"/>
      <c r="J408" s="122"/>
      <c r="K408" s="122"/>
      <c r="L408" s="122"/>
      <c r="M408" s="122"/>
      <c r="N408" s="123"/>
      <c r="O408" s="65"/>
      <c r="P408" s="136"/>
      <c r="Q408" s="136"/>
      <c r="R408" s="136"/>
      <c r="S408" s="136"/>
      <c r="T408" s="136"/>
      <c r="U408" s="136"/>
      <c r="W408" s="137"/>
      <c r="X408" s="137"/>
      <c r="Y408" s="137"/>
      <c r="Z408" s="137"/>
      <c r="AA408" s="137"/>
      <c r="AB408" s="137"/>
    </row>
    <row r="409" spans="1:28" ht="25.2" x14ac:dyDescent="0.35">
      <c r="A409" s="35" t="s">
        <v>11</v>
      </c>
      <c r="B409" s="35"/>
      <c r="C409" s="35" t="s">
        <v>10</v>
      </c>
      <c r="D409" s="36" t="s">
        <v>23</v>
      </c>
      <c r="E409" s="37" t="s">
        <v>24</v>
      </c>
      <c r="F409" s="38" t="s">
        <v>25</v>
      </c>
      <c r="G409" s="39" t="s">
        <v>28</v>
      </c>
      <c r="I409" s="11" t="s">
        <v>11</v>
      </c>
      <c r="J409" s="11" t="s">
        <v>30</v>
      </c>
      <c r="K409" s="11" t="s">
        <v>31</v>
      </c>
      <c r="L409" s="30" t="s">
        <v>0</v>
      </c>
      <c r="M409" s="30" t="s">
        <v>5</v>
      </c>
      <c r="N409" s="66" t="s">
        <v>64</v>
      </c>
      <c r="O409" s="67"/>
      <c r="P409" s="73" t="s">
        <v>11</v>
      </c>
      <c r="Q409" s="73" t="s">
        <v>30</v>
      </c>
      <c r="R409" s="73" t="s">
        <v>10</v>
      </c>
      <c r="S409" s="30" t="s">
        <v>0</v>
      </c>
      <c r="T409" s="30" t="s">
        <v>5</v>
      </c>
      <c r="U409" s="66" t="s">
        <v>64</v>
      </c>
      <c r="W409" s="68" t="s">
        <v>11</v>
      </c>
      <c r="X409" s="68" t="s">
        <v>30</v>
      </c>
      <c r="Y409" s="68" t="s">
        <v>10</v>
      </c>
      <c r="Z409" s="30" t="s">
        <v>0</v>
      </c>
      <c r="AA409" s="66" t="s">
        <v>5</v>
      </c>
      <c r="AB409" s="66" t="s">
        <v>64</v>
      </c>
    </row>
    <row r="410" spans="1:28" x14ac:dyDescent="0.35">
      <c r="A410" s="21" t="s">
        <v>291</v>
      </c>
      <c r="B410" s="2">
        <v>500</v>
      </c>
      <c r="C410" s="21" t="s">
        <v>190</v>
      </c>
      <c r="D410" s="10">
        <f t="shared" ref="D410:D425" si="54">IFERROR(VLOOKUP(A410,I:N,5,0),0)</f>
        <v>9</v>
      </c>
      <c r="E410" s="10">
        <f t="shared" ref="E410:E425" si="55">IFERROR(VLOOKUP(A410,P:U,5,0),0)</f>
        <v>10</v>
      </c>
      <c r="F410" s="10">
        <f>IFERROR(VLOOKUP(A410,W:AB,5,0),0)</f>
        <v>12</v>
      </c>
      <c r="G410" s="10">
        <f t="shared" ref="G410:G425" si="56">D410+E410+F410</f>
        <v>31</v>
      </c>
      <c r="I410" s="21" t="s">
        <v>288</v>
      </c>
      <c r="J410" s="2">
        <v>539</v>
      </c>
      <c r="K410" s="21" t="s">
        <v>77</v>
      </c>
      <c r="L410" s="29">
        <v>1</v>
      </c>
      <c r="M410" s="29">
        <v>12</v>
      </c>
      <c r="N410" s="29" t="s">
        <v>59</v>
      </c>
      <c r="P410" s="21" t="s">
        <v>289</v>
      </c>
      <c r="Q410" s="2">
        <v>556</v>
      </c>
      <c r="R410" s="21" t="s">
        <v>198</v>
      </c>
      <c r="S410" s="92">
        <v>1</v>
      </c>
      <c r="T410" s="89">
        <v>12</v>
      </c>
      <c r="U410" s="89" t="s">
        <v>59</v>
      </c>
      <c r="W410" s="12" t="s">
        <v>291</v>
      </c>
      <c r="X410" s="2">
        <v>500</v>
      </c>
      <c r="Y410" s="12" t="s">
        <v>190</v>
      </c>
      <c r="Z410" s="80">
        <v>1</v>
      </c>
      <c r="AA410" s="80">
        <v>12</v>
      </c>
      <c r="AB410" s="80" t="s">
        <v>59</v>
      </c>
    </row>
    <row r="411" spans="1:28" x14ac:dyDescent="0.35">
      <c r="A411" s="22" t="s">
        <v>289</v>
      </c>
      <c r="B411" s="23">
        <v>556</v>
      </c>
      <c r="C411" s="22" t="s">
        <v>198</v>
      </c>
      <c r="D411" s="10">
        <f t="shared" si="54"/>
        <v>11</v>
      </c>
      <c r="E411" s="10">
        <f t="shared" si="55"/>
        <v>12</v>
      </c>
      <c r="F411" s="10">
        <f>IFERROR(VLOOKUP(A411,W:AB,5,0),0)</f>
        <v>8</v>
      </c>
      <c r="G411" s="10">
        <f t="shared" si="56"/>
        <v>31</v>
      </c>
      <c r="I411" s="22" t="s">
        <v>289</v>
      </c>
      <c r="J411" s="23">
        <v>556</v>
      </c>
      <c r="K411" s="22" t="s">
        <v>198</v>
      </c>
      <c r="L411" s="29">
        <v>2</v>
      </c>
      <c r="M411" s="29">
        <v>11</v>
      </c>
      <c r="N411" s="29" t="s">
        <v>153</v>
      </c>
      <c r="P411" s="21" t="s">
        <v>292</v>
      </c>
      <c r="Q411" s="2">
        <v>538</v>
      </c>
      <c r="R411" s="21" t="s">
        <v>77</v>
      </c>
      <c r="S411" s="92">
        <v>2</v>
      </c>
      <c r="T411" s="89">
        <v>11</v>
      </c>
      <c r="U411" s="89" t="s">
        <v>153</v>
      </c>
      <c r="W411" s="12" t="s">
        <v>299</v>
      </c>
      <c r="X411" s="2">
        <v>846</v>
      </c>
      <c r="Y411" s="12" t="s">
        <v>8</v>
      </c>
      <c r="Z411" s="80">
        <v>2</v>
      </c>
      <c r="AA411" s="80">
        <v>11</v>
      </c>
      <c r="AB411" s="80" t="s">
        <v>60</v>
      </c>
    </row>
    <row r="412" spans="1:28" x14ac:dyDescent="0.35">
      <c r="A412" s="21" t="s">
        <v>290</v>
      </c>
      <c r="B412" s="2">
        <v>518</v>
      </c>
      <c r="C412" s="21" t="s">
        <v>147</v>
      </c>
      <c r="D412" s="10">
        <f t="shared" si="54"/>
        <v>10</v>
      </c>
      <c r="E412" s="10">
        <f t="shared" si="55"/>
        <v>9</v>
      </c>
      <c r="F412" s="10">
        <f>IFERROR(VLOOKUP(A412,W:AB,5,0),0)</f>
        <v>6</v>
      </c>
      <c r="G412" s="10">
        <f t="shared" si="56"/>
        <v>25</v>
      </c>
      <c r="I412" s="21" t="s">
        <v>290</v>
      </c>
      <c r="J412" s="2">
        <v>518</v>
      </c>
      <c r="K412" s="21" t="s">
        <v>147</v>
      </c>
      <c r="L412" s="29">
        <v>3</v>
      </c>
      <c r="M412" s="29">
        <v>10</v>
      </c>
      <c r="N412" s="29" t="s">
        <v>60</v>
      </c>
      <c r="P412" s="21" t="s">
        <v>291</v>
      </c>
      <c r="Q412" s="2">
        <v>500</v>
      </c>
      <c r="R412" s="21" t="s">
        <v>190</v>
      </c>
      <c r="S412" s="92">
        <v>3</v>
      </c>
      <c r="T412" s="89">
        <v>10</v>
      </c>
      <c r="U412" s="89" t="s">
        <v>60</v>
      </c>
      <c r="W412" s="12" t="s">
        <v>296</v>
      </c>
      <c r="X412" s="2">
        <v>570</v>
      </c>
      <c r="Y412" s="12" t="s">
        <v>198</v>
      </c>
      <c r="Z412" s="80">
        <v>3</v>
      </c>
      <c r="AA412" s="80">
        <v>10</v>
      </c>
      <c r="AB412" s="80" t="s">
        <v>60</v>
      </c>
    </row>
    <row r="413" spans="1:28" x14ac:dyDescent="0.35">
      <c r="A413" s="22" t="s">
        <v>292</v>
      </c>
      <c r="B413" s="23">
        <v>538</v>
      </c>
      <c r="C413" s="22" t="s">
        <v>77</v>
      </c>
      <c r="D413" s="10">
        <f t="shared" si="54"/>
        <v>8</v>
      </c>
      <c r="E413" s="10">
        <f t="shared" si="55"/>
        <v>11</v>
      </c>
      <c r="F413" s="10">
        <f>IFERROR(VLOOKUP(A413,W:AB,5,0),0)</f>
        <v>5</v>
      </c>
      <c r="G413" s="10">
        <f t="shared" si="56"/>
        <v>24</v>
      </c>
      <c r="I413" s="22" t="s">
        <v>291</v>
      </c>
      <c r="J413" s="23">
        <v>500</v>
      </c>
      <c r="K413" s="22" t="s">
        <v>190</v>
      </c>
      <c r="L413" s="29">
        <v>4</v>
      </c>
      <c r="M413" s="29">
        <v>9</v>
      </c>
      <c r="N413" s="29" t="s">
        <v>61</v>
      </c>
      <c r="P413" s="21" t="s">
        <v>290</v>
      </c>
      <c r="Q413" s="2">
        <v>518</v>
      </c>
      <c r="R413" s="21" t="s">
        <v>147</v>
      </c>
      <c r="S413" s="92">
        <v>4</v>
      </c>
      <c r="T413" s="89">
        <v>9</v>
      </c>
      <c r="U413" s="89" t="s">
        <v>61</v>
      </c>
      <c r="W413" s="12" t="s">
        <v>298</v>
      </c>
      <c r="X413" s="2">
        <v>840</v>
      </c>
      <c r="Y413" s="12" t="s">
        <v>8</v>
      </c>
      <c r="Z413" s="80">
        <v>4</v>
      </c>
      <c r="AA413" s="80">
        <v>9</v>
      </c>
      <c r="AB413" s="80" t="s">
        <v>61</v>
      </c>
    </row>
    <row r="414" spans="1:28" x14ac:dyDescent="0.35">
      <c r="A414" s="21" t="s">
        <v>288</v>
      </c>
      <c r="B414" s="2">
        <v>539</v>
      </c>
      <c r="C414" s="21" t="s">
        <v>77</v>
      </c>
      <c r="D414" s="10">
        <f t="shared" si="54"/>
        <v>12</v>
      </c>
      <c r="E414" s="10">
        <f t="shared" si="55"/>
        <v>7</v>
      </c>
      <c r="F414" s="10">
        <f>IFERROR(VLOOKUP(A414,W:AB,5,0),0)</f>
        <v>4</v>
      </c>
      <c r="G414" s="10">
        <f t="shared" si="56"/>
        <v>23</v>
      </c>
      <c r="I414" s="21" t="s">
        <v>292</v>
      </c>
      <c r="J414" s="2">
        <v>538</v>
      </c>
      <c r="K414" s="21" t="s">
        <v>77</v>
      </c>
      <c r="L414" s="29">
        <v>5</v>
      </c>
      <c r="M414" s="29">
        <v>8</v>
      </c>
      <c r="N414" s="29" t="s">
        <v>61</v>
      </c>
      <c r="P414" s="21" t="s">
        <v>298</v>
      </c>
      <c r="Q414" s="2">
        <v>840</v>
      </c>
      <c r="R414" s="21" t="s">
        <v>8</v>
      </c>
      <c r="S414" s="92">
        <v>5</v>
      </c>
      <c r="T414" s="89">
        <v>8</v>
      </c>
      <c r="U414" s="89" t="s">
        <v>61</v>
      </c>
      <c r="W414" s="12" t="s">
        <v>289</v>
      </c>
      <c r="X414" s="2">
        <v>556</v>
      </c>
      <c r="Y414" s="12" t="s">
        <v>198</v>
      </c>
      <c r="Z414" s="80">
        <v>5</v>
      </c>
      <c r="AA414" s="80">
        <v>8</v>
      </c>
      <c r="AB414" s="80" t="s">
        <v>61</v>
      </c>
    </row>
    <row r="415" spans="1:28" x14ac:dyDescent="0.35">
      <c r="A415" s="22" t="s">
        <v>298</v>
      </c>
      <c r="B415" s="23">
        <v>840</v>
      </c>
      <c r="C415" s="22" t="s">
        <v>8</v>
      </c>
      <c r="D415" s="10">
        <f t="shared" si="54"/>
        <v>2</v>
      </c>
      <c r="E415" s="10">
        <f t="shared" si="55"/>
        <v>8</v>
      </c>
      <c r="F415" s="10">
        <f>IFERROR(VLOOKUP(A415,W:AB,5,0),0)</f>
        <v>9</v>
      </c>
      <c r="G415" s="10">
        <f t="shared" si="56"/>
        <v>19</v>
      </c>
      <c r="I415" s="22" t="s">
        <v>293</v>
      </c>
      <c r="J415" s="23">
        <v>514</v>
      </c>
      <c r="K415" s="22" t="s">
        <v>208</v>
      </c>
      <c r="L415" s="29">
        <v>6</v>
      </c>
      <c r="M415" s="29">
        <v>7</v>
      </c>
      <c r="N415" s="29">
        <v>7</v>
      </c>
      <c r="P415" s="21" t="s">
        <v>288</v>
      </c>
      <c r="Q415" s="2">
        <v>539</v>
      </c>
      <c r="R415" s="21" t="s">
        <v>77</v>
      </c>
      <c r="S415" s="92">
        <v>6</v>
      </c>
      <c r="T415" s="89">
        <v>7</v>
      </c>
      <c r="U415" s="89">
        <v>7</v>
      </c>
      <c r="W415" s="12" t="s">
        <v>302</v>
      </c>
      <c r="X415" s="2">
        <v>758</v>
      </c>
      <c r="Y415" s="12" t="s">
        <v>22</v>
      </c>
      <c r="Z415" s="80">
        <v>6</v>
      </c>
      <c r="AA415" s="80">
        <v>7</v>
      </c>
      <c r="AB415" s="80">
        <v>7</v>
      </c>
    </row>
    <row r="416" spans="1:28" x14ac:dyDescent="0.35">
      <c r="A416" s="21" t="s">
        <v>296</v>
      </c>
      <c r="B416" s="2">
        <v>570</v>
      </c>
      <c r="C416" s="21" t="s">
        <v>198</v>
      </c>
      <c r="D416" s="10">
        <f t="shared" si="54"/>
        <v>4</v>
      </c>
      <c r="E416" s="10">
        <f t="shared" si="55"/>
        <v>3</v>
      </c>
      <c r="F416" s="10">
        <f>IFERROR(VLOOKUP(A416,W:AB,5,0),0)</f>
        <v>10</v>
      </c>
      <c r="G416" s="10">
        <f t="shared" si="56"/>
        <v>17</v>
      </c>
      <c r="I416" s="21" t="s">
        <v>294</v>
      </c>
      <c r="J416" s="2">
        <v>573</v>
      </c>
      <c r="K416" s="21" t="s">
        <v>198</v>
      </c>
      <c r="L416" s="29">
        <v>7</v>
      </c>
      <c r="M416" s="29">
        <v>6</v>
      </c>
      <c r="N416" s="29">
        <v>6</v>
      </c>
      <c r="P416" s="21" t="s">
        <v>297</v>
      </c>
      <c r="Q416" s="2">
        <v>640</v>
      </c>
      <c r="R416" s="21" t="s">
        <v>7</v>
      </c>
      <c r="S416" s="92">
        <v>7</v>
      </c>
      <c r="T416" s="89">
        <v>6</v>
      </c>
      <c r="U416" s="89">
        <v>6</v>
      </c>
      <c r="W416" s="12" t="s">
        <v>290</v>
      </c>
      <c r="X416" s="2">
        <v>518</v>
      </c>
      <c r="Y416" s="12" t="s">
        <v>147</v>
      </c>
      <c r="Z416" s="80">
        <v>7</v>
      </c>
      <c r="AA416" s="80">
        <v>6</v>
      </c>
      <c r="AB416" s="80">
        <v>6</v>
      </c>
    </row>
    <row r="417" spans="1:28" x14ac:dyDescent="0.35">
      <c r="A417" s="22" t="s">
        <v>294</v>
      </c>
      <c r="B417" s="23">
        <v>573</v>
      </c>
      <c r="C417" s="22" t="s">
        <v>198</v>
      </c>
      <c r="D417" s="10">
        <f t="shared" si="54"/>
        <v>6</v>
      </c>
      <c r="E417" s="10">
        <f t="shared" si="55"/>
        <v>5</v>
      </c>
      <c r="F417" s="10">
        <f>IFERROR(VLOOKUP(A417,W:AB,5,0),0)</f>
        <v>2</v>
      </c>
      <c r="G417" s="10">
        <f t="shared" si="56"/>
        <v>13</v>
      </c>
      <c r="I417" s="22" t="s">
        <v>295</v>
      </c>
      <c r="J417" s="23">
        <v>662</v>
      </c>
      <c r="K417" s="22" t="s">
        <v>21</v>
      </c>
      <c r="L417" s="29">
        <v>8</v>
      </c>
      <c r="M417" s="29">
        <v>5</v>
      </c>
      <c r="N417" s="29">
        <v>5</v>
      </c>
      <c r="P417" s="21" t="s">
        <v>294</v>
      </c>
      <c r="Q417" s="2">
        <v>573</v>
      </c>
      <c r="R417" s="21" t="s">
        <v>198</v>
      </c>
      <c r="S417" s="92">
        <v>8</v>
      </c>
      <c r="T417" s="89">
        <v>5</v>
      </c>
      <c r="U417" s="89">
        <v>5</v>
      </c>
      <c r="W417" s="12" t="s">
        <v>292</v>
      </c>
      <c r="X417" s="2">
        <v>538</v>
      </c>
      <c r="Y417" s="12" t="s">
        <v>77</v>
      </c>
      <c r="Z417" s="80">
        <v>8</v>
      </c>
      <c r="AA417" s="80">
        <v>5</v>
      </c>
      <c r="AB417" s="80">
        <v>5</v>
      </c>
    </row>
    <row r="418" spans="1:28" x14ac:dyDescent="0.35">
      <c r="A418" s="21" t="s">
        <v>299</v>
      </c>
      <c r="B418" s="2">
        <v>846</v>
      </c>
      <c r="C418" s="21" t="s">
        <v>8</v>
      </c>
      <c r="D418" s="10">
        <f t="shared" si="54"/>
        <v>1</v>
      </c>
      <c r="E418" s="10">
        <f t="shared" si="55"/>
        <v>0</v>
      </c>
      <c r="F418" s="10">
        <f>IFERROR(VLOOKUP(A418,W:AB,5,0),0)</f>
        <v>11</v>
      </c>
      <c r="G418" s="10">
        <f t="shared" si="56"/>
        <v>12</v>
      </c>
      <c r="I418" s="21" t="s">
        <v>296</v>
      </c>
      <c r="J418" s="2">
        <v>570</v>
      </c>
      <c r="K418" s="21" t="s">
        <v>198</v>
      </c>
      <c r="L418" s="29">
        <v>9</v>
      </c>
      <c r="M418" s="29">
        <v>4</v>
      </c>
      <c r="N418" s="29">
        <v>4</v>
      </c>
      <c r="P418" s="21" t="s">
        <v>300</v>
      </c>
      <c r="Q418" s="2">
        <v>678</v>
      </c>
      <c r="R418" s="21" t="s">
        <v>1</v>
      </c>
      <c r="S418" s="92">
        <v>9</v>
      </c>
      <c r="T418" s="89">
        <v>4</v>
      </c>
      <c r="U418" s="89">
        <v>4</v>
      </c>
      <c r="W418" s="12" t="s">
        <v>288</v>
      </c>
      <c r="X418" s="2">
        <v>539</v>
      </c>
      <c r="Y418" s="12" t="s">
        <v>77</v>
      </c>
      <c r="Z418" s="80">
        <v>9</v>
      </c>
      <c r="AA418" s="80">
        <v>4</v>
      </c>
      <c r="AB418" s="80">
        <v>4</v>
      </c>
    </row>
    <row r="419" spans="1:28" x14ac:dyDescent="0.35">
      <c r="A419" s="22" t="s">
        <v>297</v>
      </c>
      <c r="B419" s="23">
        <v>640</v>
      </c>
      <c r="C419" s="22" t="s">
        <v>7</v>
      </c>
      <c r="D419" s="10">
        <f t="shared" si="54"/>
        <v>3</v>
      </c>
      <c r="E419" s="10">
        <f t="shared" si="55"/>
        <v>6</v>
      </c>
      <c r="F419" s="10">
        <f>IFERROR(VLOOKUP(A419,W:AB,5,0),0)</f>
        <v>1</v>
      </c>
      <c r="G419" s="10">
        <f t="shared" si="56"/>
        <v>10</v>
      </c>
      <c r="I419" s="22" t="s">
        <v>297</v>
      </c>
      <c r="J419" s="23">
        <v>640</v>
      </c>
      <c r="K419" s="22" t="s">
        <v>7</v>
      </c>
      <c r="L419" s="29">
        <v>10</v>
      </c>
      <c r="M419" s="29">
        <v>3</v>
      </c>
      <c r="N419" s="29">
        <v>3</v>
      </c>
      <c r="P419" s="21" t="s">
        <v>296</v>
      </c>
      <c r="Q419" s="2">
        <v>570</v>
      </c>
      <c r="R419" s="21" t="s">
        <v>198</v>
      </c>
      <c r="S419" s="92">
        <v>10</v>
      </c>
      <c r="T419" s="89">
        <v>3</v>
      </c>
      <c r="U419" s="89">
        <v>3</v>
      </c>
      <c r="W419" s="12" t="s">
        <v>303</v>
      </c>
      <c r="X419" s="2">
        <v>672</v>
      </c>
      <c r="Y419" s="12" t="s">
        <v>14</v>
      </c>
      <c r="Z419" s="80">
        <v>10</v>
      </c>
      <c r="AA419" s="80">
        <v>3</v>
      </c>
      <c r="AB419" s="80">
        <v>3</v>
      </c>
    </row>
    <row r="420" spans="1:28" x14ac:dyDescent="0.35">
      <c r="A420" s="21" t="s">
        <v>293</v>
      </c>
      <c r="B420" s="2">
        <v>514</v>
      </c>
      <c r="C420" s="21" t="s">
        <v>208</v>
      </c>
      <c r="D420" s="10">
        <f t="shared" si="54"/>
        <v>7</v>
      </c>
      <c r="E420" s="10">
        <f t="shared" si="55"/>
        <v>2</v>
      </c>
      <c r="F420" s="10">
        <f>IFERROR(VLOOKUP(A420,W:AB,5,0),0)</f>
        <v>0</v>
      </c>
      <c r="G420" s="10">
        <f t="shared" si="56"/>
        <v>9</v>
      </c>
      <c r="I420" s="21" t="s">
        <v>298</v>
      </c>
      <c r="J420" s="2">
        <v>840</v>
      </c>
      <c r="K420" s="21" t="s">
        <v>8</v>
      </c>
      <c r="L420" s="29">
        <v>11</v>
      </c>
      <c r="M420" s="29">
        <v>2</v>
      </c>
      <c r="N420" s="29">
        <v>2</v>
      </c>
      <c r="P420" s="21" t="s">
        <v>293</v>
      </c>
      <c r="Q420" s="2">
        <v>514</v>
      </c>
      <c r="R420" s="21" t="s">
        <v>208</v>
      </c>
      <c r="S420" s="92">
        <v>11</v>
      </c>
      <c r="T420" s="89">
        <v>2</v>
      </c>
      <c r="U420" s="89">
        <v>2</v>
      </c>
      <c r="W420" s="12" t="s">
        <v>294</v>
      </c>
      <c r="X420" s="2">
        <v>573</v>
      </c>
      <c r="Y420" s="12" t="s">
        <v>198</v>
      </c>
      <c r="Z420" s="80">
        <v>11</v>
      </c>
      <c r="AA420" s="80">
        <v>2</v>
      </c>
      <c r="AB420" s="80">
        <v>2</v>
      </c>
    </row>
    <row r="421" spans="1:28" x14ac:dyDescent="0.35">
      <c r="A421" s="116" t="s">
        <v>302</v>
      </c>
      <c r="B421" s="96">
        <v>758</v>
      </c>
      <c r="C421" s="116" t="s">
        <v>22</v>
      </c>
      <c r="D421" s="10">
        <f t="shared" si="54"/>
        <v>0</v>
      </c>
      <c r="E421" s="10">
        <f t="shared" si="55"/>
        <v>0</v>
      </c>
      <c r="F421" s="10">
        <f>IFERROR(VLOOKUP(A421,W:AB,5,0),0)</f>
        <v>7</v>
      </c>
      <c r="G421" s="10">
        <f t="shared" si="56"/>
        <v>7</v>
      </c>
      <c r="I421" s="22" t="s">
        <v>299</v>
      </c>
      <c r="J421" s="23">
        <v>846</v>
      </c>
      <c r="K421" s="22" t="s">
        <v>8</v>
      </c>
      <c r="L421" s="29">
        <v>12</v>
      </c>
      <c r="M421" s="29">
        <v>1</v>
      </c>
      <c r="N421" s="29">
        <v>1</v>
      </c>
      <c r="P421" s="21" t="s">
        <v>301</v>
      </c>
      <c r="Q421" s="2">
        <v>810</v>
      </c>
      <c r="R421" s="21" t="s">
        <v>3</v>
      </c>
      <c r="S421" s="92">
        <v>12</v>
      </c>
      <c r="T421" s="89">
        <v>1</v>
      </c>
      <c r="U421" s="89">
        <v>1</v>
      </c>
      <c r="W421" s="12" t="s">
        <v>297</v>
      </c>
      <c r="X421" s="2">
        <v>640</v>
      </c>
      <c r="Y421" s="12" t="s">
        <v>7</v>
      </c>
      <c r="Z421" s="80">
        <v>12</v>
      </c>
      <c r="AA421" s="80">
        <v>1</v>
      </c>
      <c r="AB421" s="80">
        <v>1</v>
      </c>
    </row>
    <row r="422" spans="1:28" x14ac:dyDescent="0.35">
      <c r="A422" s="21" t="s">
        <v>295</v>
      </c>
      <c r="B422" s="2">
        <v>662</v>
      </c>
      <c r="C422" s="21" t="s">
        <v>21</v>
      </c>
      <c r="D422" s="10">
        <f t="shared" si="54"/>
        <v>5</v>
      </c>
      <c r="E422" s="10">
        <f t="shared" si="55"/>
        <v>0</v>
      </c>
      <c r="F422" s="10">
        <f>IFERROR(VLOOKUP(A422,W:AB,5,0),0)</f>
        <v>0</v>
      </c>
      <c r="G422" s="10">
        <f t="shared" si="56"/>
        <v>5</v>
      </c>
      <c r="I422" s="22" t="s">
        <v>309</v>
      </c>
      <c r="J422" s="23">
        <v>567</v>
      </c>
      <c r="K422" s="22" t="s">
        <v>198</v>
      </c>
      <c r="L422" s="29"/>
      <c r="M422" s="29"/>
      <c r="N422" s="29"/>
      <c r="P422" s="22" t="s">
        <v>309</v>
      </c>
      <c r="Q422" s="23">
        <v>567</v>
      </c>
      <c r="R422" s="22" t="s">
        <v>198</v>
      </c>
      <c r="S422" s="92"/>
      <c r="T422" s="89"/>
      <c r="U422" s="89"/>
      <c r="W422" s="84"/>
      <c r="X422" s="84"/>
      <c r="Y422" s="84"/>
      <c r="Z422" s="80"/>
      <c r="AA422" s="80"/>
      <c r="AB422" s="80"/>
    </row>
    <row r="423" spans="1:28" x14ac:dyDescent="0.35">
      <c r="A423" s="21" t="s">
        <v>300</v>
      </c>
      <c r="B423" s="2">
        <v>678</v>
      </c>
      <c r="C423" s="21" t="s">
        <v>1</v>
      </c>
      <c r="D423" s="10">
        <f t="shared" si="54"/>
        <v>0</v>
      </c>
      <c r="E423" s="10">
        <f t="shared" si="55"/>
        <v>4</v>
      </c>
      <c r="F423" s="10">
        <f>IFERROR(VLOOKUP(A423,W:AB,5,0),0)</f>
        <v>0</v>
      </c>
      <c r="G423" s="10">
        <f t="shared" si="56"/>
        <v>4</v>
      </c>
      <c r="I423"/>
      <c r="J423" s="1"/>
      <c r="K423"/>
      <c r="P423" s="85"/>
      <c r="Q423" s="85"/>
      <c r="R423" s="85"/>
      <c r="S423" s="86"/>
      <c r="T423" s="86"/>
      <c r="U423" s="86"/>
      <c r="W423" s="84"/>
      <c r="X423" s="84"/>
      <c r="Y423" s="84"/>
    </row>
    <row r="424" spans="1:28" x14ac:dyDescent="0.35">
      <c r="A424" s="12" t="s">
        <v>303</v>
      </c>
      <c r="B424" s="2">
        <v>672</v>
      </c>
      <c r="C424" s="12" t="s">
        <v>14</v>
      </c>
      <c r="D424" s="10">
        <f t="shared" si="54"/>
        <v>0</v>
      </c>
      <c r="E424" s="10">
        <f t="shared" si="55"/>
        <v>0</v>
      </c>
      <c r="F424" s="10">
        <f>IFERROR(VLOOKUP(A424,W:AB,5,0),0)</f>
        <v>3</v>
      </c>
      <c r="G424" s="10">
        <f t="shared" si="56"/>
        <v>3</v>
      </c>
      <c r="I424"/>
      <c r="J424" s="1"/>
      <c r="K424"/>
      <c r="P424" s="85"/>
      <c r="Q424" s="85"/>
      <c r="R424" s="85"/>
      <c r="S424" s="86"/>
      <c r="T424" s="86"/>
      <c r="U424" s="86"/>
      <c r="W424" s="84"/>
      <c r="X424" s="84"/>
      <c r="Y424" s="84"/>
    </row>
    <row r="425" spans="1:28" x14ac:dyDescent="0.35">
      <c r="A425" s="21" t="s">
        <v>301</v>
      </c>
      <c r="B425" s="2">
        <v>810</v>
      </c>
      <c r="C425" s="21" t="s">
        <v>3</v>
      </c>
      <c r="D425" s="10">
        <f t="shared" si="54"/>
        <v>0</v>
      </c>
      <c r="E425" s="10">
        <f t="shared" si="55"/>
        <v>1</v>
      </c>
      <c r="F425" s="10">
        <f>IFERROR(VLOOKUP(A425,W:AB,5,0),0)</f>
        <v>0</v>
      </c>
      <c r="G425" s="10">
        <f t="shared" si="56"/>
        <v>1</v>
      </c>
      <c r="I425"/>
      <c r="J425" s="1"/>
      <c r="K425"/>
      <c r="P425" s="85"/>
      <c r="Q425" s="85"/>
      <c r="R425" s="85"/>
      <c r="S425" s="86"/>
      <c r="T425" s="86"/>
      <c r="U425" s="86"/>
      <c r="W425" s="84"/>
      <c r="X425" s="84"/>
      <c r="Y425" s="84"/>
    </row>
    <row r="426" spans="1:28" x14ac:dyDescent="0.35">
      <c r="A426" s="22" t="s">
        <v>309</v>
      </c>
      <c r="B426" s="23">
        <v>567</v>
      </c>
      <c r="C426" s="22" t="s">
        <v>198</v>
      </c>
      <c r="D426" s="10">
        <f t="shared" ref="D426" si="57">IFERROR(VLOOKUP(A426,I:N,5,0),0)</f>
        <v>0</v>
      </c>
      <c r="E426" s="10">
        <f t="shared" ref="E426" si="58">IFERROR(VLOOKUP(A426,P:U,5,0),0)</f>
        <v>0</v>
      </c>
      <c r="F426" s="10"/>
      <c r="G426" s="10">
        <f t="shared" ref="G426" si="59">D426+E426+F426</f>
        <v>0</v>
      </c>
      <c r="I426"/>
      <c r="J426" s="1"/>
      <c r="K426"/>
      <c r="P426" s="85"/>
      <c r="Q426" s="85"/>
      <c r="R426" s="85"/>
      <c r="S426" s="86"/>
      <c r="T426" s="86"/>
      <c r="U426" s="86"/>
      <c r="W426" s="84"/>
      <c r="X426" s="84"/>
      <c r="Y426" s="84"/>
    </row>
    <row r="427" spans="1:28" x14ac:dyDescent="0.35">
      <c r="A427"/>
      <c r="B427" s="1"/>
      <c r="C427"/>
      <c r="I427"/>
      <c r="J427" s="1"/>
      <c r="K427"/>
      <c r="P427" s="85"/>
      <c r="Q427" s="85"/>
      <c r="R427" s="85"/>
      <c r="S427" s="86"/>
      <c r="T427" s="86"/>
      <c r="U427" s="86"/>
      <c r="W427" s="84"/>
      <c r="X427" s="84"/>
      <c r="Y427" s="84"/>
    </row>
    <row r="429" spans="1:28" ht="15" customHeight="1" x14ac:dyDescent="0.35">
      <c r="A429" s="118" t="s">
        <v>51</v>
      </c>
      <c r="B429" s="118"/>
      <c r="C429" s="118"/>
      <c r="D429" s="118"/>
      <c r="E429" s="118"/>
      <c r="F429" s="118"/>
      <c r="G429" s="118"/>
      <c r="I429" s="148" t="s">
        <v>23</v>
      </c>
      <c r="J429" s="149"/>
      <c r="K429" s="149"/>
      <c r="L429" s="149"/>
      <c r="M429" s="149"/>
      <c r="N429" s="149"/>
      <c r="O429" s="65"/>
      <c r="P429" s="135" t="s">
        <v>24</v>
      </c>
      <c r="Q429" s="136"/>
      <c r="R429" s="136"/>
      <c r="S429" s="136"/>
      <c r="T429" s="136"/>
      <c r="U429" s="136"/>
      <c r="W429" s="137" t="s">
        <v>32</v>
      </c>
      <c r="X429" s="137"/>
      <c r="Y429" s="137"/>
      <c r="Z429" s="137"/>
      <c r="AA429" s="137"/>
      <c r="AB429" s="137"/>
    </row>
    <row r="430" spans="1:28" ht="15" customHeight="1" x14ac:dyDescent="0.35">
      <c r="A430" s="118"/>
      <c r="B430" s="118"/>
      <c r="C430" s="118"/>
      <c r="D430" s="118"/>
      <c r="E430" s="118"/>
      <c r="F430" s="118"/>
      <c r="G430" s="118"/>
      <c r="I430" s="149"/>
      <c r="J430" s="149"/>
      <c r="K430" s="149"/>
      <c r="L430" s="149"/>
      <c r="M430" s="149"/>
      <c r="N430" s="149"/>
      <c r="O430" s="65"/>
      <c r="P430" s="136"/>
      <c r="Q430" s="136"/>
      <c r="R430" s="136"/>
      <c r="S430" s="136"/>
      <c r="T430" s="136"/>
      <c r="U430" s="136"/>
      <c r="W430" s="137"/>
      <c r="X430" s="137"/>
      <c r="Y430" s="137"/>
      <c r="Z430" s="137"/>
      <c r="AA430" s="137"/>
      <c r="AB430" s="137"/>
    </row>
    <row r="431" spans="1:28" ht="25.2" x14ac:dyDescent="0.35">
      <c r="A431" s="35" t="s">
        <v>11</v>
      </c>
      <c r="B431" s="35"/>
      <c r="C431" s="35" t="s">
        <v>10</v>
      </c>
      <c r="D431" s="36" t="s">
        <v>23</v>
      </c>
      <c r="E431" s="37" t="s">
        <v>24</v>
      </c>
      <c r="F431" s="38" t="s">
        <v>25</v>
      </c>
      <c r="G431" s="39" t="s">
        <v>28</v>
      </c>
      <c r="I431" s="11" t="s">
        <v>11</v>
      </c>
      <c r="J431" s="11" t="s">
        <v>30</v>
      </c>
      <c r="K431" s="11" t="s">
        <v>31</v>
      </c>
      <c r="L431" s="30" t="s">
        <v>0</v>
      </c>
      <c r="M431" s="30" t="s">
        <v>5</v>
      </c>
      <c r="N431" s="66" t="s">
        <v>64</v>
      </c>
      <c r="O431" s="67"/>
      <c r="P431" s="68" t="s">
        <v>11</v>
      </c>
      <c r="Q431" s="68" t="s">
        <v>30</v>
      </c>
      <c r="R431" s="68" t="s">
        <v>10</v>
      </c>
      <c r="S431" s="30" t="s">
        <v>0</v>
      </c>
      <c r="T431" s="30" t="s">
        <v>5</v>
      </c>
      <c r="U431" s="66" t="s">
        <v>64</v>
      </c>
      <c r="W431" s="68" t="s">
        <v>11</v>
      </c>
      <c r="X431" s="68" t="s">
        <v>30</v>
      </c>
      <c r="Y431" s="68" t="s">
        <v>10</v>
      </c>
      <c r="Z431" s="30" t="s">
        <v>0</v>
      </c>
      <c r="AA431" s="66" t="s">
        <v>5</v>
      </c>
      <c r="AB431" s="66" t="s">
        <v>64</v>
      </c>
    </row>
    <row r="432" spans="1:28" s="41" customFormat="1" x14ac:dyDescent="0.35">
      <c r="A432" s="21" t="s">
        <v>304</v>
      </c>
      <c r="B432" s="2">
        <v>511</v>
      </c>
      <c r="C432" s="21" t="s">
        <v>190</v>
      </c>
      <c r="D432" s="42">
        <f t="shared" ref="D432:D443" si="60">IFERROR(VLOOKUP(A432,I:N,5,0),0)</f>
        <v>12</v>
      </c>
      <c r="E432" s="42">
        <f t="shared" ref="E432:E443" si="61">IFERROR(VLOOKUP(A432,P:U,5,0),0)</f>
        <v>12</v>
      </c>
      <c r="F432" s="42">
        <f>IFERROR(VLOOKUP(A432,W:AB,5,0),0)</f>
        <v>11</v>
      </c>
      <c r="G432" s="42">
        <f t="shared" ref="G432:G443" si="62">D432+E432+F432</f>
        <v>35</v>
      </c>
      <c r="H432" s="43"/>
      <c r="I432" s="21" t="s">
        <v>304</v>
      </c>
      <c r="J432" s="2">
        <v>511</v>
      </c>
      <c r="K432" s="21" t="s">
        <v>190</v>
      </c>
      <c r="L432" s="89">
        <v>1</v>
      </c>
      <c r="M432" s="89">
        <v>12</v>
      </c>
      <c r="N432" s="89" t="s">
        <v>59</v>
      </c>
      <c r="O432" s="87"/>
      <c r="P432" s="21" t="s">
        <v>304</v>
      </c>
      <c r="Q432" s="2">
        <v>511</v>
      </c>
      <c r="R432" s="21" t="s">
        <v>190</v>
      </c>
      <c r="S432" s="89">
        <v>1</v>
      </c>
      <c r="T432" s="89">
        <v>12</v>
      </c>
      <c r="U432" s="89" t="s">
        <v>59</v>
      </c>
      <c r="V432" s="86"/>
      <c r="W432" s="14" t="s">
        <v>307</v>
      </c>
      <c r="X432" s="1">
        <v>600</v>
      </c>
      <c r="Y432" s="14" t="s">
        <v>16</v>
      </c>
      <c r="Z432" s="80">
        <v>1</v>
      </c>
      <c r="AA432" s="80">
        <v>12</v>
      </c>
      <c r="AB432" s="80" t="s">
        <v>59</v>
      </c>
    </row>
    <row r="433" spans="1:28" s="41" customFormat="1" x14ac:dyDescent="0.35">
      <c r="A433" s="22" t="s">
        <v>307</v>
      </c>
      <c r="B433" s="23">
        <v>600</v>
      </c>
      <c r="C433" s="22" t="s">
        <v>16</v>
      </c>
      <c r="D433" s="42">
        <f t="shared" si="60"/>
        <v>9</v>
      </c>
      <c r="E433" s="42">
        <f t="shared" si="61"/>
        <v>10</v>
      </c>
      <c r="F433" s="42">
        <f>IFERROR(VLOOKUP(A433,W:AB,5,0),0)</f>
        <v>12</v>
      </c>
      <c r="G433" s="42">
        <f t="shared" si="62"/>
        <v>31</v>
      </c>
      <c r="H433" s="43"/>
      <c r="I433" s="22" t="s">
        <v>305</v>
      </c>
      <c r="J433" s="23">
        <v>661</v>
      </c>
      <c r="K433" s="22" t="s">
        <v>21</v>
      </c>
      <c r="L433" s="89">
        <v>2</v>
      </c>
      <c r="M433" s="89">
        <v>11</v>
      </c>
      <c r="N433" s="89" t="s">
        <v>153</v>
      </c>
      <c r="O433" s="88"/>
      <c r="P433" s="21" t="s">
        <v>305</v>
      </c>
      <c r="Q433" s="2">
        <v>661</v>
      </c>
      <c r="R433" s="21" t="s">
        <v>21</v>
      </c>
      <c r="S433" s="89">
        <v>2</v>
      </c>
      <c r="T433" s="89">
        <v>11</v>
      </c>
      <c r="U433" s="89" t="s">
        <v>153</v>
      </c>
      <c r="V433" s="86"/>
      <c r="W433" s="14" t="s">
        <v>304</v>
      </c>
      <c r="X433" s="1">
        <v>511</v>
      </c>
      <c r="Y433" s="14" t="s">
        <v>190</v>
      </c>
      <c r="Z433" s="80">
        <v>2</v>
      </c>
      <c r="AA433" s="80">
        <v>11</v>
      </c>
      <c r="AB433" s="80" t="s">
        <v>60</v>
      </c>
    </row>
    <row r="434" spans="1:28" s="41" customFormat="1" x14ac:dyDescent="0.35">
      <c r="A434" s="21" t="s">
        <v>305</v>
      </c>
      <c r="B434" s="2">
        <v>661</v>
      </c>
      <c r="C434" s="21" t="s">
        <v>21</v>
      </c>
      <c r="D434" s="42">
        <f t="shared" si="60"/>
        <v>11</v>
      </c>
      <c r="E434" s="42">
        <f t="shared" si="61"/>
        <v>11</v>
      </c>
      <c r="F434" s="42">
        <f>IFERROR(VLOOKUP(A434,W:AB,5,0),0)</f>
        <v>9</v>
      </c>
      <c r="G434" s="42">
        <f t="shared" si="62"/>
        <v>31</v>
      </c>
      <c r="H434" s="43"/>
      <c r="I434" s="21" t="s">
        <v>306</v>
      </c>
      <c r="J434" s="2">
        <v>613</v>
      </c>
      <c r="K434" s="21" t="s">
        <v>72</v>
      </c>
      <c r="L434" s="89">
        <v>3</v>
      </c>
      <c r="M434" s="89">
        <v>10</v>
      </c>
      <c r="N434" s="89" t="s">
        <v>60</v>
      </c>
      <c r="O434" s="86"/>
      <c r="P434" s="21" t="s">
        <v>307</v>
      </c>
      <c r="Q434" s="2">
        <v>600</v>
      </c>
      <c r="R434" s="21" t="s">
        <v>16</v>
      </c>
      <c r="S434" s="89">
        <v>3</v>
      </c>
      <c r="T434" s="89">
        <v>10</v>
      </c>
      <c r="U434" s="89" t="s">
        <v>60</v>
      </c>
      <c r="V434" s="86"/>
      <c r="W434" s="14" t="s">
        <v>306</v>
      </c>
      <c r="X434" s="1">
        <v>613</v>
      </c>
      <c r="Y434" s="14" t="s">
        <v>72</v>
      </c>
      <c r="Z434" s="80">
        <v>3</v>
      </c>
      <c r="AA434" s="80">
        <v>10</v>
      </c>
      <c r="AB434" s="80" t="s">
        <v>60</v>
      </c>
    </row>
    <row r="435" spans="1:28" s="41" customFormat="1" x14ac:dyDescent="0.35">
      <c r="A435" s="22" t="s">
        <v>306</v>
      </c>
      <c r="B435" s="23">
        <v>613</v>
      </c>
      <c r="C435" s="22" t="s">
        <v>72</v>
      </c>
      <c r="D435" s="42">
        <f t="shared" si="60"/>
        <v>10</v>
      </c>
      <c r="E435" s="42">
        <f t="shared" si="61"/>
        <v>9</v>
      </c>
      <c r="F435" s="42">
        <f>IFERROR(VLOOKUP(A435,W:AB,5,0),0)</f>
        <v>10</v>
      </c>
      <c r="G435" s="42">
        <f t="shared" si="62"/>
        <v>29</v>
      </c>
      <c r="H435" s="43"/>
      <c r="I435" s="22" t="s">
        <v>307</v>
      </c>
      <c r="J435" s="23">
        <v>600</v>
      </c>
      <c r="K435" s="22" t="s">
        <v>16</v>
      </c>
      <c r="L435" s="89">
        <v>4</v>
      </c>
      <c r="M435" s="89">
        <v>9</v>
      </c>
      <c r="N435" s="89" t="s">
        <v>61</v>
      </c>
      <c r="O435" s="86"/>
      <c r="P435" s="21" t="s">
        <v>306</v>
      </c>
      <c r="Q435" s="2">
        <v>613</v>
      </c>
      <c r="R435" s="21" t="s">
        <v>72</v>
      </c>
      <c r="S435" s="89">
        <v>4</v>
      </c>
      <c r="T435" s="89">
        <v>9</v>
      </c>
      <c r="U435" s="89" t="s">
        <v>61</v>
      </c>
      <c r="V435" s="86"/>
      <c r="W435" s="14" t="s">
        <v>305</v>
      </c>
      <c r="X435" s="1">
        <v>661</v>
      </c>
      <c r="Y435" s="14" t="s">
        <v>21</v>
      </c>
      <c r="Z435" s="80">
        <v>4</v>
      </c>
      <c r="AA435" s="80">
        <v>9</v>
      </c>
      <c r="AB435" s="80" t="s">
        <v>61</v>
      </c>
    </row>
    <row r="436" spans="1:28" s="41" customFormat="1" x14ac:dyDescent="0.35">
      <c r="A436" s="21" t="s">
        <v>308</v>
      </c>
      <c r="B436" s="2">
        <v>630</v>
      </c>
      <c r="C436" s="21" t="s">
        <v>7</v>
      </c>
      <c r="D436" s="42">
        <f t="shared" si="60"/>
        <v>8</v>
      </c>
      <c r="E436" s="42">
        <f t="shared" si="61"/>
        <v>8</v>
      </c>
      <c r="F436" s="42">
        <f>IFERROR(VLOOKUP(A436,W:AB,5,0),0)</f>
        <v>8</v>
      </c>
      <c r="G436" s="42">
        <f t="shared" si="62"/>
        <v>24</v>
      </c>
      <c r="H436" s="43"/>
      <c r="I436" s="21" t="s">
        <v>308</v>
      </c>
      <c r="J436" s="2">
        <v>630</v>
      </c>
      <c r="K436" s="21" t="s">
        <v>7</v>
      </c>
      <c r="L436" s="89">
        <v>5</v>
      </c>
      <c r="M436" s="89">
        <v>8</v>
      </c>
      <c r="N436" s="89" t="s">
        <v>61</v>
      </c>
      <c r="O436" s="86"/>
      <c r="P436" s="21" t="s">
        <v>308</v>
      </c>
      <c r="Q436" s="2">
        <v>630</v>
      </c>
      <c r="R436" s="21" t="s">
        <v>7</v>
      </c>
      <c r="S436" s="89">
        <v>5</v>
      </c>
      <c r="T436" s="89">
        <v>8</v>
      </c>
      <c r="U436" s="89" t="s">
        <v>61</v>
      </c>
      <c r="V436" s="86"/>
      <c r="W436" s="14" t="s">
        <v>308</v>
      </c>
      <c r="X436" s="1">
        <v>630</v>
      </c>
      <c r="Y436" s="14" t="s">
        <v>7</v>
      </c>
      <c r="Z436" s="80">
        <v>5</v>
      </c>
      <c r="AA436" s="80">
        <v>8</v>
      </c>
      <c r="AB436" s="80" t="s">
        <v>61</v>
      </c>
    </row>
    <row r="437" spans="1:28" s="41" customFormat="1" x14ac:dyDescent="0.35">
      <c r="A437" s="22"/>
      <c r="B437" s="23"/>
      <c r="C437" s="22"/>
      <c r="D437" s="42">
        <f t="shared" si="60"/>
        <v>0</v>
      </c>
      <c r="E437" s="42">
        <f t="shared" si="61"/>
        <v>0</v>
      </c>
      <c r="F437" s="42">
        <f>IFERROR(VLOOKUP(A437,W:AB,5,0),0)</f>
        <v>0</v>
      </c>
      <c r="G437" s="42">
        <f t="shared" si="62"/>
        <v>0</v>
      </c>
      <c r="H437" s="43"/>
      <c r="I437" s="22"/>
      <c r="J437" s="23"/>
      <c r="K437" s="22"/>
      <c r="L437" s="89">
        <v>6</v>
      </c>
      <c r="M437" s="89">
        <v>7</v>
      </c>
      <c r="N437" s="89">
        <v>7</v>
      </c>
      <c r="O437" s="86"/>
      <c r="P437" s="83"/>
      <c r="Q437" s="83"/>
      <c r="R437" s="83"/>
      <c r="S437" s="89">
        <v>6</v>
      </c>
      <c r="T437" s="89">
        <v>7</v>
      </c>
      <c r="U437" s="89">
        <v>7</v>
      </c>
      <c r="V437" s="86"/>
      <c r="W437" t="s">
        <v>309</v>
      </c>
      <c r="X437" s="1">
        <v>567</v>
      </c>
      <c r="Y437" t="s">
        <v>198</v>
      </c>
      <c r="Z437" s="80">
        <v>6</v>
      </c>
      <c r="AA437" s="80">
        <v>7</v>
      </c>
      <c r="AB437" s="80">
        <v>7</v>
      </c>
    </row>
    <row r="438" spans="1:28" s="41" customFormat="1" x14ac:dyDescent="0.35">
      <c r="A438" s="42"/>
      <c r="B438" s="42"/>
      <c r="C438" s="42"/>
      <c r="D438" s="42">
        <f t="shared" si="60"/>
        <v>0</v>
      </c>
      <c r="E438" s="42">
        <f t="shared" si="61"/>
        <v>0</v>
      </c>
      <c r="F438" s="42">
        <f>IFERROR(VLOOKUP(A438,W:AB,5,0),0)</f>
        <v>0</v>
      </c>
      <c r="G438" s="42">
        <f t="shared" si="62"/>
        <v>0</v>
      </c>
      <c r="H438" s="43"/>
      <c r="I438" s="42"/>
      <c r="J438" s="42"/>
      <c r="K438" s="42"/>
      <c r="L438" s="89">
        <v>7</v>
      </c>
      <c r="M438" s="89">
        <v>6</v>
      </c>
      <c r="N438" s="89">
        <v>6</v>
      </c>
      <c r="O438" s="86"/>
      <c r="P438" s="83"/>
      <c r="Q438" s="83"/>
      <c r="R438" s="83"/>
      <c r="S438" s="89">
        <v>7</v>
      </c>
      <c r="T438" s="89">
        <v>6</v>
      </c>
      <c r="U438" s="89">
        <v>6</v>
      </c>
      <c r="V438" s="86"/>
      <c r="W438" s="83"/>
      <c r="X438" s="83"/>
      <c r="Y438" s="83"/>
      <c r="Z438" s="80">
        <v>7</v>
      </c>
      <c r="AA438" s="80">
        <v>6</v>
      </c>
      <c r="AB438" s="80">
        <v>6</v>
      </c>
    </row>
    <row r="439" spans="1:28" s="41" customFormat="1" x14ac:dyDescent="0.35">
      <c r="A439" s="42"/>
      <c r="B439" s="42"/>
      <c r="C439" s="42"/>
      <c r="D439" s="42">
        <f t="shared" si="60"/>
        <v>0</v>
      </c>
      <c r="E439" s="42">
        <f t="shared" si="61"/>
        <v>0</v>
      </c>
      <c r="F439" s="42">
        <f>IFERROR(VLOOKUP(A439,W:AB,5,0),0)</f>
        <v>0</v>
      </c>
      <c r="G439" s="42">
        <f t="shared" si="62"/>
        <v>0</v>
      </c>
      <c r="H439" s="43"/>
      <c r="I439" s="42"/>
      <c r="J439" s="42"/>
      <c r="K439" s="42"/>
      <c r="L439" s="89">
        <v>8</v>
      </c>
      <c r="M439" s="89">
        <v>5</v>
      </c>
      <c r="N439" s="89">
        <v>5</v>
      </c>
      <c r="O439" s="86"/>
      <c r="P439" s="83"/>
      <c r="Q439" s="83"/>
      <c r="R439" s="83"/>
      <c r="S439" s="89">
        <v>8</v>
      </c>
      <c r="T439" s="89">
        <v>5</v>
      </c>
      <c r="U439" s="89">
        <v>5</v>
      </c>
      <c r="V439" s="86"/>
      <c r="W439" s="83"/>
      <c r="X439" s="83"/>
      <c r="Y439" s="83"/>
      <c r="Z439" s="80">
        <v>8</v>
      </c>
      <c r="AA439" s="80">
        <v>5</v>
      </c>
      <c r="AB439" s="80">
        <v>5</v>
      </c>
    </row>
    <row r="440" spans="1:28" s="41" customFormat="1" x14ac:dyDescent="0.35">
      <c r="A440" s="42"/>
      <c r="B440" s="42"/>
      <c r="C440" s="42"/>
      <c r="D440" s="42">
        <f t="shared" si="60"/>
        <v>0</v>
      </c>
      <c r="E440" s="42">
        <f t="shared" si="61"/>
        <v>0</v>
      </c>
      <c r="F440" s="42">
        <f>IFERROR(VLOOKUP(A440,W:AB,5,0),0)</f>
        <v>0</v>
      </c>
      <c r="G440" s="42">
        <f t="shared" si="62"/>
        <v>0</v>
      </c>
      <c r="H440" s="43"/>
      <c r="I440" s="42"/>
      <c r="J440" s="42"/>
      <c r="K440" s="42"/>
      <c r="L440" s="89">
        <v>9</v>
      </c>
      <c r="M440" s="89">
        <v>4</v>
      </c>
      <c r="N440" s="89">
        <v>4</v>
      </c>
      <c r="O440" s="86"/>
      <c r="P440" s="83"/>
      <c r="Q440" s="83"/>
      <c r="R440" s="83"/>
      <c r="S440" s="89">
        <v>9</v>
      </c>
      <c r="T440" s="89">
        <v>4</v>
      </c>
      <c r="U440" s="89">
        <v>4</v>
      </c>
      <c r="V440" s="86"/>
      <c r="W440" s="83"/>
      <c r="X440" s="83"/>
      <c r="Y440" s="83"/>
      <c r="Z440" s="80">
        <v>9</v>
      </c>
      <c r="AA440" s="80">
        <v>4</v>
      </c>
      <c r="AB440" s="80">
        <v>4</v>
      </c>
    </row>
    <row r="441" spans="1:28" s="41" customFormat="1" x14ac:dyDescent="0.35">
      <c r="A441" s="42"/>
      <c r="B441" s="42"/>
      <c r="C441" s="42"/>
      <c r="D441" s="42">
        <f t="shared" si="60"/>
        <v>0</v>
      </c>
      <c r="E441" s="42">
        <f t="shared" si="61"/>
        <v>0</v>
      </c>
      <c r="F441" s="42">
        <f>IFERROR(VLOOKUP(A441,W:AB,5,0),0)</f>
        <v>0</v>
      </c>
      <c r="G441" s="42">
        <f t="shared" si="62"/>
        <v>0</v>
      </c>
      <c r="H441" s="43"/>
      <c r="I441" s="42"/>
      <c r="J441" s="42"/>
      <c r="K441" s="42"/>
      <c r="L441" s="89">
        <v>10</v>
      </c>
      <c r="M441" s="89">
        <v>3</v>
      </c>
      <c r="N441" s="89">
        <v>3</v>
      </c>
      <c r="O441" s="86"/>
      <c r="P441" s="83"/>
      <c r="Q441" s="83"/>
      <c r="R441" s="83"/>
      <c r="S441" s="89">
        <v>10</v>
      </c>
      <c r="T441" s="89">
        <v>3</v>
      </c>
      <c r="U441" s="89">
        <v>3</v>
      </c>
      <c r="V441" s="86"/>
      <c r="W441" s="83"/>
      <c r="X441" s="83"/>
      <c r="Y441" s="83"/>
      <c r="Z441" s="80">
        <v>10</v>
      </c>
      <c r="AA441" s="80">
        <v>3</v>
      </c>
      <c r="AB441" s="80">
        <v>3</v>
      </c>
    </row>
    <row r="442" spans="1:28" s="41" customFormat="1" x14ac:dyDescent="0.35">
      <c r="A442" s="42"/>
      <c r="B442" s="42"/>
      <c r="C442" s="42"/>
      <c r="D442" s="42">
        <f t="shared" si="60"/>
        <v>0</v>
      </c>
      <c r="E442" s="42">
        <f t="shared" si="61"/>
        <v>0</v>
      </c>
      <c r="F442" s="42">
        <f>IFERROR(VLOOKUP(A442,W:AB,5,0),0)</f>
        <v>0</v>
      </c>
      <c r="G442" s="42">
        <f t="shared" si="62"/>
        <v>0</v>
      </c>
      <c r="H442" s="43"/>
      <c r="I442" s="42"/>
      <c r="J442" s="42"/>
      <c r="K442" s="42"/>
      <c r="L442" s="89">
        <v>11</v>
      </c>
      <c r="M442" s="89">
        <v>2</v>
      </c>
      <c r="N442" s="89">
        <v>2</v>
      </c>
      <c r="O442" s="86"/>
      <c r="P442" s="83"/>
      <c r="Q442" s="83"/>
      <c r="R442" s="83"/>
      <c r="S442" s="89">
        <v>11</v>
      </c>
      <c r="T442" s="89">
        <v>2</v>
      </c>
      <c r="U442" s="89">
        <v>2</v>
      </c>
      <c r="V442" s="86"/>
      <c r="W442" s="83"/>
      <c r="X442" s="83"/>
      <c r="Y442" s="83"/>
      <c r="Z442" s="80">
        <v>11</v>
      </c>
      <c r="AA442" s="80">
        <v>2</v>
      </c>
      <c r="AB442" s="80">
        <v>2</v>
      </c>
    </row>
    <row r="443" spans="1:28" s="41" customFormat="1" x14ac:dyDescent="0.35">
      <c r="A443" s="42"/>
      <c r="B443" s="42"/>
      <c r="C443" s="42"/>
      <c r="D443" s="42">
        <f t="shared" si="60"/>
        <v>0</v>
      </c>
      <c r="E443" s="42">
        <f t="shared" si="61"/>
        <v>0</v>
      </c>
      <c r="F443" s="42">
        <f>IFERROR(VLOOKUP(A443,W:AB,5,0),0)</f>
        <v>0</v>
      </c>
      <c r="G443" s="42">
        <f t="shared" si="62"/>
        <v>0</v>
      </c>
      <c r="H443" s="43"/>
      <c r="I443" s="42"/>
      <c r="J443" s="42"/>
      <c r="K443" s="42"/>
      <c r="L443" s="89">
        <v>12</v>
      </c>
      <c r="M443" s="89">
        <v>1</v>
      </c>
      <c r="N443" s="89">
        <v>1</v>
      </c>
      <c r="O443" s="86"/>
      <c r="P443" s="83"/>
      <c r="Q443" s="83"/>
      <c r="R443" s="83"/>
      <c r="S443" s="89">
        <v>12</v>
      </c>
      <c r="T443" s="89">
        <v>1</v>
      </c>
      <c r="U443" s="89">
        <v>1</v>
      </c>
      <c r="V443" s="86"/>
      <c r="W443" s="83"/>
      <c r="X443" s="83"/>
      <c r="Y443" s="83"/>
      <c r="Z443" s="80">
        <v>12</v>
      </c>
      <c r="AA443" s="80">
        <v>1</v>
      </c>
      <c r="AB443" s="80">
        <v>1</v>
      </c>
    </row>
    <row r="444" spans="1:28" x14ac:dyDescent="0.35">
      <c r="Z444" s="80"/>
      <c r="AA444" s="80"/>
      <c r="AB444" s="80"/>
    </row>
    <row r="447" spans="1:28" ht="15" customHeight="1" x14ac:dyDescent="0.35">
      <c r="A447" s="118" t="s">
        <v>52</v>
      </c>
      <c r="B447" s="118"/>
      <c r="C447" s="118"/>
      <c r="D447" s="118"/>
      <c r="E447" s="118"/>
      <c r="F447" s="118"/>
      <c r="G447" s="118"/>
      <c r="I447" s="148" t="s">
        <v>23</v>
      </c>
      <c r="J447" s="149"/>
      <c r="K447" s="149"/>
      <c r="L447" s="149"/>
      <c r="M447" s="149"/>
      <c r="N447" s="149"/>
      <c r="O447" s="65"/>
      <c r="P447" s="135" t="s">
        <v>24</v>
      </c>
      <c r="Q447" s="136"/>
      <c r="R447" s="136"/>
      <c r="S447" s="136"/>
      <c r="T447" s="136"/>
      <c r="U447" s="136"/>
      <c r="W447" s="137" t="s">
        <v>32</v>
      </c>
      <c r="X447" s="137"/>
      <c r="Y447" s="137"/>
      <c r="Z447" s="137"/>
      <c r="AA447" s="137"/>
      <c r="AB447" s="137"/>
    </row>
    <row r="448" spans="1:28" ht="15" customHeight="1" x14ac:dyDescent="0.35">
      <c r="A448" s="150"/>
      <c r="B448" s="150"/>
      <c r="C448" s="150"/>
      <c r="D448" s="150"/>
      <c r="E448" s="150"/>
      <c r="F448" s="150"/>
      <c r="G448" s="150"/>
      <c r="I448" s="149"/>
      <c r="J448" s="149"/>
      <c r="K448" s="149"/>
      <c r="L448" s="149"/>
      <c r="M448" s="149"/>
      <c r="N448" s="149"/>
      <c r="O448" s="65"/>
      <c r="P448" s="136"/>
      <c r="Q448" s="136"/>
      <c r="R448" s="136"/>
      <c r="S448" s="136"/>
      <c r="T448" s="136"/>
      <c r="U448" s="136"/>
      <c r="W448" s="137"/>
      <c r="X448" s="137"/>
      <c r="Y448" s="137"/>
      <c r="Z448" s="137"/>
      <c r="AA448" s="137"/>
      <c r="AB448" s="137"/>
    </row>
    <row r="449" spans="1:28" ht="25.2" x14ac:dyDescent="0.35">
      <c r="A449" s="5" t="s">
        <v>11</v>
      </c>
      <c r="B449" s="5"/>
      <c r="C449" s="5" t="s">
        <v>10</v>
      </c>
      <c r="D449" s="6" t="s">
        <v>23</v>
      </c>
      <c r="E449" s="7" t="s">
        <v>24</v>
      </c>
      <c r="F449" s="8" t="s">
        <v>25</v>
      </c>
      <c r="G449" s="9" t="s">
        <v>28</v>
      </c>
      <c r="I449" s="11" t="s">
        <v>11</v>
      </c>
      <c r="J449" s="11" t="s">
        <v>30</v>
      </c>
      <c r="K449" s="11" t="s">
        <v>31</v>
      </c>
      <c r="L449" s="30" t="s">
        <v>0</v>
      </c>
      <c r="M449" s="30" t="s">
        <v>5</v>
      </c>
      <c r="N449" s="66" t="s">
        <v>64</v>
      </c>
      <c r="O449" s="67"/>
      <c r="P449" s="68" t="s">
        <v>11</v>
      </c>
      <c r="Q449" s="68" t="s">
        <v>30</v>
      </c>
      <c r="R449" s="68" t="s">
        <v>10</v>
      </c>
      <c r="S449" s="30" t="s">
        <v>0</v>
      </c>
      <c r="T449" s="30" t="s">
        <v>5</v>
      </c>
      <c r="U449" s="66" t="s">
        <v>64</v>
      </c>
      <c r="W449" s="68" t="s">
        <v>11</v>
      </c>
      <c r="X449" s="68" t="s">
        <v>30</v>
      </c>
      <c r="Y449" s="68" t="s">
        <v>10</v>
      </c>
      <c r="Z449" s="30" t="s">
        <v>0</v>
      </c>
      <c r="AA449" s="66" t="s">
        <v>5</v>
      </c>
      <c r="AB449" s="66" t="s">
        <v>64</v>
      </c>
    </row>
    <row r="450" spans="1:28" x14ac:dyDescent="0.35">
      <c r="A450" s="117" t="s">
        <v>310</v>
      </c>
      <c r="B450" s="97">
        <v>571</v>
      </c>
      <c r="C450" s="117" t="s">
        <v>198</v>
      </c>
      <c r="D450" s="26">
        <f t="shared" ref="D450:D462" si="63">IFERROR(VLOOKUP(A450,I:N,5,0),0)</f>
        <v>12</v>
      </c>
      <c r="E450" s="26">
        <f t="shared" ref="E450:E462" si="64">IFERROR(VLOOKUP(A450,P:U,5,0),0)</f>
        <v>12</v>
      </c>
      <c r="F450" s="26">
        <f>IFERROR(VLOOKUP(A450,W:AB,5,0),0)</f>
        <v>10</v>
      </c>
      <c r="G450" s="26">
        <f t="shared" ref="G450:G462" si="65">D450+E450+F450</f>
        <v>34</v>
      </c>
      <c r="I450" s="21" t="s">
        <v>310</v>
      </c>
      <c r="J450" s="2">
        <v>571</v>
      </c>
      <c r="K450" s="21" t="s">
        <v>198</v>
      </c>
      <c r="L450" s="29">
        <v>1</v>
      </c>
      <c r="M450" s="29">
        <v>12</v>
      </c>
      <c r="N450" s="29" t="s">
        <v>59</v>
      </c>
      <c r="O450" s="65"/>
      <c r="P450" s="21" t="s">
        <v>310</v>
      </c>
      <c r="Q450" s="2">
        <v>571</v>
      </c>
      <c r="R450" s="21" t="s">
        <v>198</v>
      </c>
      <c r="S450" s="29">
        <v>1</v>
      </c>
      <c r="T450" s="29">
        <v>12</v>
      </c>
      <c r="U450" s="29" t="s">
        <v>59</v>
      </c>
      <c r="W450" s="14" t="s">
        <v>314</v>
      </c>
      <c r="X450" s="1">
        <v>544</v>
      </c>
      <c r="Y450" s="14" t="s">
        <v>77</v>
      </c>
      <c r="Z450" s="1">
        <v>1</v>
      </c>
      <c r="AA450" s="80">
        <v>12</v>
      </c>
      <c r="AB450" s="80" t="s">
        <v>59</v>
      </c>
    </row>
    <row r="451" spans="1:28" x14ac:dyDescent="0.35">
      <c r="A451" s="22" t="s">
        <v>314</v>
      </c>
      <c r="B451" s="23">
        <v>544</v>
      </c>
      <c r="C451" s="22" t="s">
        <v>77</v>
      </c>
      <c r="D451" s="10">
        <f t="shared" si="63"/>
        <v>8</v>
      </c>
      <c r="E451" s="10">
        <f t="shared" si="64"/>
        <v>11</v>
      </c>
      <c r="F451" s="10">
        <f>IFERROR(VLOOKUP(A451,W:AB,5,0),0)</f>
        <v>12</v>
      </c>
      <c r="G451" s="10">
        <f t="shared" si="65"/>
        <v>31</v>
      </c>
      <c r="I451" s="22" t="s">
        <v>311</v>
      </c>
      <c r="J451" s="23">
        <v>724</v>
      </c>
      <c r="K451" s="22" t="s">
        <v>66</v>
      </c>
      <c r="L451" s="29">
        <v>2</v>
      </c>
      <c r="M451" s="29">
        <v>11</v>
      </c>
      <c r="N451" s="29" t="s">
        <v>153</v>
      </c>
      <c r="O451" s="67"/>
      <c r="P451" s="21" t="s">
        <v>314</v>
      </c>
      <c r="Q451" s="2">
        <v>544</v>
      </c>
      <c r="R451" s="21" t="s">
        <v>77</v>
      </c>
      <c r="S451" s="29">
        <v>2</v>
      </c>
      <c r="T451" s="29">
        <v>11</v>
      </c>
      <c r="U451" s="29" t="s">
        <v>153</v>
      </c>
      <c r="W451" s="14" t="s">
        <v>313</v>
      </c>
      <c r="X451" s="1">
        <v>847</v>
      </c>
      <c r="Y451" s="14" t="s">
        <v>8</v>
      </c>
      <c r="Z451" s="1">
        <v>2</v>
      </c>
      <c r="AA451" s="80">
        <v>11</v>
      </c>
      <c r="AB451" s="80" t="s">
        <v>60</v>
      </c>
    </row>
    <row r="452" spans="1:28" x14ac:dyDescent="0.35">
      <c r="A452" s="21" t="s">
        <v>311</v>
      </c>
      <c r="B452" s="2">
        <v>724</v>
      </c>
      <c r="C452" s="21" t="s">
        <v>66</v>
      </c>
      <c r="D452" s="10">
        <f t="shared" si="63"/>
        <v>11</v>
      </c>
      <c r="E452" s="10">
        <f t="shared" si="64"/>
        <v>9</v>
      </c>
      <c r="F452" s="10">
        <f>IFERROR(VLOOKUP(A452,W:AB,5,0),0)</f>
        <v>9</v>
      </c>
      <c r="G452" s="10">
        <f t="shared" si="65"/>
        <v>29</v>
      </c>
      <c r="I452" s="21" t="s">
        <v>312</v>
      </c>
      <c r="J452" s="2">
        <v>842</v>
      </c>
      <c r="K452" s="21" t="s">
        <v>8</v>
      </c>
      <c r="L452" s="29">
        <v>3</v>
      </c>
      <c r="M452" s="29">
        <v>10</v>
      </c>
      <c r="N452" s="29" t="s">
        <v>61</v>
      </c>
      <c r="P452" s="21" t="s">
        <v>318</v>
      </c>
      <c r="Q452" s="2">
        <v>557</v>
      </c>
      <c r="R452" s="21" t="s">
        <v>198</v>
      </c>
      <c r="S452" s="29">
        <v>3</v>
      </c>
      <c r="T452" s="29">
        <v>10</v>
      </c>
      <c r="U452" s="29" t="s">
        <v>61</v>
      </c>
      <c r="W452" s="14" t="s">
        <v>310</v>
      </c>
      <c r="X452" s="1">
        <v>571</v>
      </c>
      <c r="Y452" s="14" t="s">
        <v>198</v>
      </c>
      <c r="Z452" s="1">
        <v>3</v>
      </c>
      <c r="AA452" s="80">
        <v>10</v>
      </c>
      <c r="AB452" s="80" t="s">
        <v>61</v>
      </c>
    </row>
    <row r="453" spans="1:28" x14ac:dyDescent="0.35">
      <c r="A453" s="22" t="s">
        <v>317</v>
      </c>
      <c r="B453" s="23">
        <v>545</v>
      </c>
      <c r="C453" s="22" t="s">
        <v>77</v>
      </c>
      <c r="D453" s="10">
        <f t="shared" si="63"/>
        <v>5</v>
      </c>
      <c r="E453" s="10">
        <f t="shared" si="64"/>
        <v>8</v>
      </c>
      <c r="F453" s="10">
        <f>IFERROR(VLOOKUP(A453,W:AB,5,0),0)</f>
        <v>8</v>
      </c>
      <c r="G453" s="10">
        <f t="shared" si="65"/>
        <v>21</v>
      </c>
      <c r="I453" s="22" t="s">
        <v>313</v>
      </c>
      <c r="J453" s="23">
        <v>847</v>
      </c>
      <c r="K453" s="22" t="s">
        <v>8</v>
      </c>
      <c r="L453" s="29">
        <v>4</v>
      </c>
      <c r="M453" s="29">
        <v>9</v>
      </c>
      <c r="N453" s="29">
        <v>0</v>
      </c>
      <c r="P453" s="21" t="s">
        <v>311</v>
      </c>
      <c r="Q453" s="2">
        <v>724</v>
      </c>
      <c r="R453" s="21" t="s">
        <v>66</v>
      </c>
      <c r="S453" s="29">
        <v>4</v>
      </c>
      <c r="T453" s="29">
        <v>9</v>
      </c>
      <c r="U453" s="29">
        <v>0</v>
      </c>
      <c r="W453" s="14" t="s">
        <v>311</v>
      </c>
      <c r="X453" s="1">
        <v>724</v>
      </c>
      <c r="Y453" s="14" t="s">
        <v>66</v>
      </c>
      <c r="Z453" s="1">
        <v>4</v>
      </c>
      <c r="AA453" s="80">
        <v>9</v>
      </c>
      <c r="AB453" s="80">
        <v>4</v>
      </c>
    </row>
    <row r="454" spans="1:28" x14ac:dyDescent="0.35">
      <c r="A454" s="21" t="s">
        <v>312</v>
      </c>
      <c r="B454" s="2">
        <v>842</v>
      </c>
      <c r="C454" s="21" t="s">
        <v>8</v>
      </c>
      <c r="D454" s="10">
        <f t="shared" si="63"/>
        <v>10</v>
      </c>
      <c r="E454" s="10">
        <f t="shared" si="64"/>
        <v>7</v>
      </c>
      <c r="F454" s="10">
        <f>IFERROR(VLOOKUP(A454,W:AB,5,0),0)</f>
        <v>4</v>
      </c>
      <c r="G454" s="10">
        <f t="shared" si="65"/>
        <v>21</v>
      </c>
      <c r="I454" s="21" t="s">
        <v>314</v>
      </c>
      <c r="J454" s="2">
        <v>544</v>
      </c>
      <c r="K454" s="21" t="s">
        <v>77</v>
      </c>
      <c r="L454" s="29">
        <v>5</v>
      </c>
      <c r="M454" s="29">
        <v>8</v>
      </c>
      <c r="N454" s="29">
        <v>0</v>
      </c>
      <c r="P454" s="21" t="s">
        <v>317</v>
      </c>
      <c r="Q454" s="2">
        <v>545</v>
      </c>
      <c r="R454" s="21" t="s">
        <v>77</v>
      </c>
      <c r="S454" s="29">
        <v>5</v>
      </c>
      <c r="T454" s="29">
        <v>8</v>
      </c>
      <c r="U454" s="29">
        <v>0</v>
      </c>
      <c r="W454" s="14" t="s">
        <v>317</v>
      </c>
      <c r="X454" s="1">
        <v>545</v>
      </c>
      <c r="Y454" s="14" t="s">
        <v>77</v>
      </c>
      <c r="Z454" s="1">
        <v>5</v>
      </c>
      <c r="AA454" s="80">
        <v>8</v>
      </c>
      <c r="AB454" s="80">
        <v>5</v>
      </c>
    </row>
    <row r="455" spans="1:28" x14ac:dyDescent="0.35">
      <c r="A455" s="22" t="s">
        <v>313</v>
      </c>
      <c r="B455" s="23">
        <v>847</v>
      </c>
      <c r="C455" s="22" t="s">
        <v>8</v>
      </c>
      <c r="D455" s="10">
        <f t="shared" si="63"/>
        <v>9</v>
      </c>
      <c r="E455" s="10">
        <f t="shared" si="64"/>
        <v>0</v>
      </c>
      <c r="F455" s="10">
        <f>IFERROR(VLOOKUP(A455,W:AB,5,0),0)</f>
        <v>11</v>
      </c>
      <c r="G455" s="10">
        <f t="shared" si="65"/>
        <v>20</v>
      </c>
      <c r="I455" s="22" t="s">
        <v>315</v>
      </c>
      <c r="J455" s="23">
        <v>811</v>
      </c>
      <c r="K455" s="22" t="s">
        <v>3</v>
      </c>
      <c r="L455" s="29">
        <v>6</v>
      </c>
      <c r="M455" s="29">
        <v>7</v>
      </c>
      <c r="N455" s="29">
        <v>0</v>
      </c>
      <c r="P455" s="21" t="s">
        <v>312</v>
      </c>
      <c r="Q455" s="2">
        <v>842</v>
      </c>
      <c r="R455" s="21" t="s">
        <v>8</v>
      </c>
      <c r="S455" s="29">
        <v>6</v>
      </c>
      <c r="T455" s="29">
        <v>7</v>
      </c>
      <c r="U455" s="29">
        <v>0</v>
      </c>
      <c r="W455" s="14" t="s">
        <v>319</v>
      </c>
      <c r="X455" s="1">
        <v>560</v>
      </c>
      <c r="Y455" s="14" t="s">
        <v>198</v>
      </c>
      <c r="Z455" s="1">
        <v>6</v>
      </c>
      <c r="AA455" s="80">
        <v>7</v>
      </c>
      <c r="AB455" s="80">
        <v>6</v>
      </c>
    </row>
    <row r="456" spans="1:28" x14ac:dyDescent="0.35">
      <c r="A456" s="21" t="s">
        <v>318</v>
      </c>
      <c r="B456" s="2">
        <v>557</v>
      </c>
      <c r="C456" s="21" t="s">
        <v>198</v>
      </c>
      <c r="D456" s="10">
        <f t="shared" si="63"/>
        <v>4</v>
      </c>
      <c r="E456" s="10">
        <f t="shared" si="64"/>
        <v>10</v>
      </c>
      <c r="F456" s="10">
        <f>IFERROR(VLOOKUP(A456,W:AB,5,0),0)</f>
        <v>6</v>
      </c>
      <c r="G456" s="10">
        <f t="shared" si="65"/>
        <v>20</v>
      </c>
      <c r="I456" s="21" t="s">
        <v>316</v>
      </c>
      <c r="J456" s="2">
        <v>635</v>
      </c>
      <c r="K456" s="21" t="s">
        <v>7</v>
      </c>
      <c r="L456" s="29">
        <v>7</v>
      </c>
      <c r="M456" s="29">
        <v>6</v>
      </c>
      <c r="N456" s="29">
        <v>0</v>
      </c>
      <c r="P456" s="21" t="s">
        <v>315</v>
      </c>
      <c r="Q456" s="2">
        <v>811</v>
      </c>
      <c r="R456" s="21" t="s">
        <v>3</v>
      </c>
      <c r="S456" s="29">
        <v>7</v>
      </c>
      <c r="T456" s="29">
        <v>6</v>
      </c>
      <c r="U456" s="29">
        <v>0</v>
      </c>
      <c r="W456" s="14" t="s">
        <v>318</v>
      </c>
      <c r="X456" s="1">
        <v>557</v>
      </c>
      <c r="Y456" s="14" t="s">
        <v>198</v>
      </c>
      <c r="Z456" s="1">
        <v>7</v>
      </c>
      <c r="AA456" s="80">
        <v>6</v>
      </c>
      <c r="AB456" s="80">
        <v>7</v>
      </c>
    </row>
    <row r="457" spans="1:28" x14ac:dyDescent="0.35">
      <c r="A457" s="22" t="s">
        <v>316</v>
      </c>
      <c r="B457" s="23">
        <v>635</v>
      </c>
      <c r="C457" s="22" t="s">
        <v>7</v>
      </c>
      <c r="D457" s="10">
        <f t="shared" si="63"/>
        <v>6</v>
      </c>
      <c r="E457" s="10">
        <f t="shared" si="64"/>
        <v>5</v>
      </c>
      <c r="F457" s="10">
        <f>IFERROR(VLOOKUP(A457,W:AB,5,0),0)</f>
        <v>5</v>
      </c>
      <c r="G457" s="10">
        <f t="shared" si="65"/>
        <v>16</v>
      </c>
      <c r="I457" s="22" t="s">
        <v>317</v>
      </c>
      <c r="J457" s="23">
        <v>545</v>
      </c>
      <c r="K457" s="22" t="s">
        <v>77</v>
      </c>
      <c r="L457" s="29">
        <v>8</v>
      </c>
      <c r="M457" s="29">
        <v>5</v>
      </c>
      <c r="N457" s="29">
        <v>0</v>
      </c>
      <c r="P457" s="21" t="s">
        <v>316</v>
      </c>
      <c r="Q457" s="2">
        <v>635</v>
      </c>
      <c r="R457" s="21" t="s">
        <v>7</v>
      </c>
      <c r="S457" s="29">
        <v>8</v>
      </c>
      <c r="T457" s="29">
        <v>5</v>
      </c>
      <c r="U457" s="29">
        <v>0</v>
      </c>
      <c r="W457" s="14" t="s">
        <v>316</v>
      </c>
      <c r="X457" s="1">
        <v>635</v>
      </c>
      <c r="Y457" s="14" t="s">
        <v>7</v>
      </c>
      <c r="Z457" s="1">
        <v>8</v>
      </c>
      <c r="AA457" s="80">
        <v>5</v>
      </c>
      <c r="AB457" s="80">
        <v>8</v>
      </c>
    </row>
    <row r="458" spans="1:28" x14ac:dyDescent="0.35">
      <c r="A458" s="21" t="s">
        <v>315</v>
      </c>
      <c r="B458" s="2">
        <v>811</v>
      </c>
      <c r="C458" s="21" t="s">
        <v>3</v>
      </c>
      <c r="D458" s="10">
        <f t="shared" si="63"/>
        <v>7</v>
      </c>
      <c r="E458" s="10">
        <f t="shared" si="64"/>
        <v>6</v>
      </c>
      <c r="F458" s="10">
        <f>IFERROR(VLOOKUP(A458,W:AB,5,0),0)</f>
        <v>2</v>
      </c>
      <c r="G458" s="10">
        <f t="shared" si="65"/>
        <v>15</v>
      </c>
      <c r="I458" s="21" t="s">
        <v>318</v>
      </c>
      <c r="J458" s="2">
        <v>557</v>
      </c>
      <c r="K458" s="21" t="s">
        <v>198</v>
      </c>
      <c r="L458" s="29">
        <v>9</v>
      </c>
      <c r="M458" s="29">
        <v>4</v>
      </c>
      <c r="N458" s="29">
        <v>0</v>
      </c>
      <c r="P458" s="21" t="s">
        <v>320</v>
      </c>
      <c r="Q458" s="2">
        <v>524</v>
      </c>
      <c r="R458" s="21" t="s">
        <v>147</v>
      </c>
      <c r="S458" s="29">
        <v>9</v>
      </c>
      <c r="T458" s="29">
        <v>4</v>
      </c>
      <c r="U458" s="29">
        <v>0</v>
      </c>
      <c r="W458" s="14" t="s">
        <v>312</v>
      </c>
      <c r="X458" s="1">
        <v>842</v>
      </c>
      <c r="Y458" s="14" t="s">
        <v>8</v>
      </c>
      <c r="Z458" s="1">
        <v>9</v>
      </c>
      <c r="AA458" s="80">
        <v>4</v>
      </c>
      <c r="AB458" s="80">
        <v>9</v>
      </c>
    </row>
    <row r="459" spans="1:28" x14ac:dyDescent="0.35">
      <c r="A459" s="22" t="s">
        <v>319</v>
      </c>
      <c r="B459" s="23">
        <v>560</v>
      </c>
      <c r="C459" s="22" t="s">
        <v>198</v>
      </c>
      <c r="D459" s="10">
        <f t="shared" si="63"/>
        <v>3</v>
      </c>
      <c r="E459" s="10">
        <f t="shared" si="64"/>
        <v>2</v>
      </c>
      <c r="F459" s="10">
        <f>IFERROR(VLOOKUP(A459,W:AB,5,0),0)</f>
        <v>7</v>
      </c>
      <c r="G459" s="10">
        <f t="shared" si="65"/>
        <v>12</v>
      </c>
      <c r="I459" s="22" t="s">
        <v>319</v>
      </c>
      <c r="J459" s="23">
        <v>560</v>
      </c>
      <c r="K459" s="22" t="s">
        <v>198</v>
      </c>
      <c r="L459" s="29">
        <v>10</v>
      </c>
      <c r="M459" s="29">
        <v>3</v>
      </c>
      <c r="N459" s="29">
        <v>0</v>
      </c>
      <c r="P459" s="21" t="s">
        <v>321</v>
      </c>
      <c r="Q459" s="2">
        <v>686</v>
      </c>
      <c r="R459" s="21" t="s">
        <v>200</v>
      </c>
      <c r="S459" s="29">
        <v>10</v>
      </c>
      <c r="T459" s="29">
        <v>3</v>
      </c>
      <c r="U459" s="29">
        <v>0</v>
      </c>
      <c r="W459" s="14" t="s">
        <v>382</v>
      </c>
      <c r="X459" s="1">
        <v>638</v>
      </c>
      <c r="Y459" s="14" t="s">
        <v>7</v>
      </c>
      <c r="Z459" s="1">
        <v>10</v>
      </c>
      <c r="AA459" s="80">
        <v>3</v>
      </c>
      <c r="AB459" s="80">
        <v>10</v>
      </c>
    </row>
    <row r="460" spans="1:28" x14ac:dyDescent="0.35">
      <c r="A460" s="21" t="s">
        <v>320</v>
      </c>
      <c r="B460" s="2">
        <v>524</v>
      </c>
      <c r="C460" s="21" t="s">
        <v>147</v>
      </c>
      <c r="D460" s="10">
        <f t="shared" si="63"/>
        <v>2</v>
      </c>
      <c r="E460" s="10">
        <f t="shared" si="64"/>
        <v>4</v>
      </c>
      <c r="F460" s="10">
        <f>IFERROR(VLOOKUP(A460,W:AB,5,0),0)</f>
        <v>0</v>
      </c>
      <c r="G460" s="10">
        <f t="shared" si="65"/>
        <v>6</v>
      </c>
      <c r="I460" s="21" t="s">
        <v>320</v>
      </c>
      <c r="J460" s="2">
        <v>524</v>
      </c>
      <c r="K460" s="21" t="s">
        <v>147</v>
      </c>
      <c r="L460" s="29">
        <v>11</v>
      </c>
      <c r="M460" s="29">
        <v>2</v>
      </c>
      <c r="N460" s="29">
        <v>0</v>
      </c>
      <c r="P460" s="21" t="s">
        <v>319</v>
      </c>
      <c r="Q460" s="2">
        <v>560</v>
      </c>
      <c r="R460" s="21" t="s">
        <v>198</v>
      </c>
      <c r="S460" s="29">
        <v>11</v>
      </c>
      <c r="T460" s="29">
        <v>2</v>
      </c>
      <c r="U460" s="29">
        <v>0</v>
      </c>
      <c r="W460" s="14" t="s">
        <v>315</v>
      </c>
      <c r="X460" s="1">
        <v>811</v>
      </c>
      <c r="Y460" s="14" t="s">
        <v>3</v>
      </c>
      <c r="Z460" s="1">
        <v>11</v>
      </c>
      <c r="AA460" s="80">
        <v>2</v>
      </c>
      <c r="AB460" s="80">
        <v>11</v>
      </c>
    </row>
    <row r="461" spans="1:28" x14ac:dyDescent="0.35">
      <c r="A461" s="22" t="s">
        <v>321</v>
      </c>
      <c r="B461" s="23">
        <v>686</v>
      </c>
      <c r="C461" s="22" t="s">
        <v>200</v>
      </c>
      <c r="D461" s="95">
        <f t="shared" si="63"/>
        <v>1</v>
      </c>
      <c r="E461" s="95">
        <f t="shared" si="64"/>
        <v>3</v>
      </c>
      <c r="F461" s="95">
        <f>IFERROR(VLOOKUP(A461,W:AB,5,0),0)</f>
        <v>0</v>
      </c>
      <c r="G461" s="95">
        <f t="shared" si="65"/>
        <v>4</v>
      </c>
      <c r="I461" s="22" t="s">
        <v>321</v>
      </c>
      <c r="J461" s="23">
        <v>686</v>
      </c>
      <c r="K461" s="22" t="s">
        <v>200</v>
      </c>
      <c r="L461" s="29">
        <v>12</v>
      </c>
      <c r="M461" s="29">
        <v>1</v>
      </c>
      <c r="N461" s="29">
        <v>0</v>
      </c>
      <c r="P461" s="21" t="s">
        <v>322</v>
      </c>
      <c r="Q461" s="2">
        <v>687</v>
      </c>
      <c r="R461" s="21" t="s">
        <v>200</v>
      </c>
      <c r="S461" s="29">
        <v>12</v>
      </c>
      <c r="T461" s="29">
        <v>1</v>
      </c>
      <c r="U461" s="29">
        <v>0</v>
      </c>
      <c r="W461" s="14" t="s">
        <v>383</v>
      </c>
      <c r="X461" s="1">
        <v>598</v>
      </c>
      <c r="Y461" s="14" t="s">
        <v>16</v>
      </c>
      <c r="Z461" s="1">
        <v>12</v>
      </c>
      <c r="AA461" s="80">
        <v>1</v>
      </c>
      <c r="AB461" s="80">
        <v>12</v>
      </c>
    </row>
    <row r="462" spans="1:28" x14ac:dyDescent="0.35">
      <c r="A462" s="21" t="s">
        <v>322</v>
      </c>
      <c r="B462" s="2">
        <v>687</v>
      </c>
      <c r="C462" s="21" t="s">
        <v>200</v>
      </c>
      <c r="D462" s="95">
        <f t="shared" si="63"/>
        <v>0</v>
      </c>
      <c r="E462" s="95">
        <f t="shared" si="64"/>
        <v>1</v>
      </c>
      <c r="F462" s="95">
        <f>IFERROR(VLOOKUP(A462,W:AB,5,0),0)</f>
        <v>0</v>
      </c>
      <c r="G462" s="95">
        <f t="shared" si="65"/>
        <v>1</v>
      </c>
      <c r="N462" s="27">
        <v>0</v>
      </c>
      <c r="W462" s="84"/>
      <c r="X462" s="84"/>
      <c r="Y462" s="84"/>
      <c r="Z462" s="80"/>
      <c r="AA462" s="80"/>
      <c r="AB462" s="80"/>
    </row>
    <row r="463" spans="1:28" x14ac:dyDescent="0.35">
      <c r="W463" s="84"/>
      <c r="X463" s="84"/>
      <c r="Y463" s="84"/>
    </row>
    <row r="464" spans="1:28" x14ac:dyDescent="0.35">
      <c r="W464" s="84"/>
      <c r="X464" s="84"/>
      <c r="Y464" s="84"/>
    </row>
    <row r="465" spans="1:28" x14ac:dyDescent="0.35">
      <c r="W465" s="84"/>
      <c r="X465" s="84"/>
      <c r="Y465" s="84"/>
    </row>
    <row r="466" spans="1:28" ht="15" customHeight="1" x14ac:dyDescent="0.35">
      <c r="A466" s="118" t="s">
        <v>53</v>
      </c>
      <c r="B466" s="118"/>
      <c r="C466" s="118"/>
      <c r="D466" s="118"/>
      <c r="E466" s="118"/>
      <c r="F466" s="118"/>
      <c r="G466" s="118"/>
      <c r="I466" s="148" t="s">
        <v>23</v>
      </c>
      <c r="J466" s="149"/>
      <c r="K466" s="149"/>
      <c r="L466" s="149"/>
      <c r="M466" s="149"/>
      <c r="N466" s="149"/>
      <c r="O466" s="65"/>
      <c r="P466" s="135" t="s">
        <v>24</v>
      </c>
      <c r="Q466" s="136"/>
      <c r="R466" s="136"/>
      <c r="S466" s="136"/>
      <c r="T466" s="136"/>
      <c r="U466" s="136"/>
      <c r="W466" s="137" t="s">
        <v>32</v>
      </c>
      <c r="X466" s="137"/>
      <c r="Y466" s="137"/>
      <c r="Z466" s="137"/>
      <c r="AA466" s="137"/>
      <c r="AB466" s="137"/>
    </row>
    <row r="467" spans="1:28" ht="15" customHeight="1" x14ac:dyDescent="0.35">
      <c r="A467" s="118"/>
      <c r="B467" s="118"/>
      <c r="C467" s="118"/>
      <c r="D467" s="118"/>
      <c r="E467" s="118"/>
      <c r="F467" s="118"/>
      <c r="G467" s="118"/>
      <c r="I467" s="149"/>
      <c r="J467" s="149"/>
      <c r="K467" s="149"/>
      <c r="L467" s="149"/>
      <c r="M467" s="149"/>
      <c r="N467" s="149"/>
      <c r="O467" s="65"/>
      <c r="P467" s="136"/>
      <c r="Q467" s="136"/>
      <c r="R467" s="136"/>
      <c r="S467" s="136"/>
      <c r="T467" s="136"/>
      <c r="U467" s="136"/>
      <c r="W467" s="137"/>
      <c r="X467" s="137"/>
      <c r="Y467" s="137"/>
      <c r="Z467" s="137"/>
      <c r="AA467" s="137"/>
      <c r="AB467" s="137"/>
    </row>
    <row r="468" spans="1:28" ht="25.2" x14ac:dyDescent="0.35">
      <c r="A468" s="35" t="s">
        <v>11</v>
      </c>
      <c r="B468" s="35"/>
      <c r="C468" s="35" t="s">
        <v>10</v>
      </c>
      <c r="D468" s="36" t="s">
        <v>23</v>
      </c>
      <c r="E468" s="37" t="s">
        <v>24</v>
      </c>
      <c r="F468" s="38" t="s">
        <v>25</v>
      </c>
      <c r="G468" s="39" t="s">
        <v>28</v>
      </c>
      <c r="I468" s="11" t="s">
        <v>11</v>
      </c>
      <c r="J468" s="11" t="s">
        <v>30</v>
      </c>
      <c r="K468" s="11" t="s">
        <v>31</v>
      </c>
      <c r="L468" s="30" t="s">
        <v>0</v>
      </c>
      <c r="M468" s="30" t="s">
        <v>5</v>
      </c>
      <c r="N468" s="66" t="s">
        <v>64</v>
      </c>
      <c r="O468" s="67"/>
      <c r="P468" s="68" t="s">
        <v>11</v>
      </c>
      <c r="Q468" s="68" t="s">
        <v>30</v>
      </c>
      <c r="R468" s="68" t="s">
        <v>10</v>
      </c>
      <c r="S468" s="30" t="s">
        <v>0</v>
      </c>
      <c r="T468" s="30" t="s">
        <v>5</v>
      </c>
      <c r="U468" s="66" t="s">
        <v>64</v>
      </c>
      <c r="W468" s="68" t="s">
        <v>11</v>
      </c>
      <c r="X468" s="68" t="s">
        <v>30</v>
      </c>
      <c r="Y468" s="68" t="s">
        <v>10</v>
      </c>
      <c r="Z468" s="30" t="s">
        <v>0</v>
      </c>
      <c r="AA468" s="66" t="s">
        <v>5</v>
      </c>
      <c r="AB468" s="66" t="s">
        <v>64</v>
      </c>
    </row>
    <row r="469" spans="1:28" ht="15.75" customHeight="1" x14ac:dyDescent="0.35">
      <c r="A469" s="21" t="s">
        <v>324</v>
      </c>
      <c r="B469" s="2">
        <v>726</v>
      </c>
      <c r="C469" s="21" t="s">
        <v>66</v>
      </c>
      <c r="D469" s="10">
        <f t="shared" ref="D469:D480" si="66">IFERROR(VLOOKUP(A469,I:N,5,0),0)</f>
        <v>11</v>
      </c>
      <c r="E469" s="10">
        <f t="shared" ref="E469:E480" si="67">IFERROR(VLOOKUP(A469,P:U,5,0),0)</f>
        <v>10</v>
      </c>
      <c r="F469" s="10">
        <f>IFERROR(VLOOKUP(A469,W:AB,5,0),0)</f>
        <v>12</v>
      </c>
      <c r="G469" s="10">
        <f t="shared" ref="G469:G480" si="68">D469+E469+F469</f>
        <v>33</v>
      </c>
      <c r="I469" s="21" t="s">
        <v>323</v>
      </c>
      <c r="J469" s="2">
        <v>777</v>
      </c>
      <c r="K469" s="21" t="s">
        <v>227</v>
      </c>
      <c r="L469" s="89">
        <v>1</v>
      </c>
      <c r="M469" s="89">
        <v>12</v>
      </c>
      <c r="N469" s="89" t="s">
        <v>59</v>
      </c>
      <c r="O469" s="65"/>
      <c r="P469" s="21" t="s">
        <v>326</v>
      </c>
      <c r="Q469" s="2">
        <v>542</v>
      </c>
      <c r="R469" s="21" t="s">
        <v>77</v>
      </c>
      <c r="S469" s="89">
        <v>1</v>
      </c>
      <c r="T469" s="89">
        <v>12</v>
      </c>
      <c r="U469" s="29" t="s">
        <v>59</v>
      </c>
      <c r="W469" s="14" t="s">
        <v>324</v>
      </c>
      <c r="X469" s="1">
        <v>726</v>
      </c>
      <c r="Y469" s="14" t="s">
        <v>66</v>
      </c>
      <c r="Z469" s="80">
        <v>1</v>
      </c>
      <c r="AA469" s="80">
        <v>12</v>
      </c>
      <c r="AB469" s="80" t="s">
        <v>59</v>
      </c>
    </row>
    <row r="470" spans="1:28" x14ac:dyDescent="0.35">
      <c r="A470" s="22" t="s">
        <v>326</v>
      </c>
      <c r="B470" s="23">
        <v>542</v>
      </c>
      <c r="C470" s="22" t="s">
        <v>77</v>
      </c>
      <c r="D470" s="10">
        <f t="shared" si="66"/>
        <v>9</v>
      </c>
      <c r="E470" s="10">
        <f t="shared" si="67"/>
        <v>12</v>
      </c>
      <c r="F470" s="10">
        <f>IFERROR(VLOOKUP(A470,W:AB,5,0),0)</f>
        <v>11</v>
      </c>
      <c r="G470" s="10">
        <f t="shared" si="68"/>
        <v>32</v>
      </c>
      <c r="I470" s="22" t="s">
        <v>324</v>
      </c>
      <c r="J470" s="23">
        <v>726</v>
      </c>
      <c r="K470" s="22" t="s">
        <v>66</v>
      </c>
      <c r="L470" s="89">
        <v>2</v>
      </c>
      <c r="M470" s="89">
        <v>11</v>
      </c>
      <c r="N470" s="89" t="s">
        <v>153</v>
      </c>
      <c r="O470" s="65"/>
      <c r="P470" s="21" t="s">
        <v>323</v>
      </c>
      <c r="Q470" s="2">
        <v>777</v>
      </c>
      <c r="R470" s="21" t="s">
        <v>227</v>
      </c>
      <c r="S470" s="89">
        <v>2</v>
      </c>
      <c r="T470" s="89">
        <v>11</v>
      </c>
      <c r="U470" s="29" t="s">
        <v>153</v>
      </c>
      <c r="W470" s="14" t="s">
        <v>326</v>
      </c>
      <c r="X470" s="1">
        <v>542</v>
      </c>
      <c r="Y470" s="14" t="s">
        <v>77</v>
      </c>
      <c r="Z470" s="80">
        <v>2</v>
      </c>
      <c r="AA470" s="80">
        <v>11</v>
      </c>
      <c r="AB470" s="80" t="s">
        <v>60</v>
      </c>
    </row>
    <row r="471" spans="1:28" x14ac:dyDescent="0.35">
      <c r="A471" s="21" t="s">
        <v>323</v>
      </c>
      <c r="B471" s="2">
        <v>777</v>
      </c>
      <c r="C471" s="21" t="s">
        <v>227</v>
      </c>
      <c r="D471" s="10">
        <f t="shared" si="66"/>
        <v>12</v>
      </c>
      <c r="E471" s="10">
        <f t="shared" si="67"/>
        <v>11</v>
      </c>
      <c r="F471" s="10">
        <f>IFERROR(VLOOKUP(A471,W:AB,5,0),0)</f>
        <v>7</v>
      </c>
      <c r="G471" s="10">
        <f t="shared" si="68"/>
        <v>30</v>
      </c>
      <c r="I471" s="21" t="s">
        <v>325</v>
      </c>
      <c r="J471" s="2">
        <v>541</v>
      </c>
      <c r="K471" s="21" t="s">
        <v>77</v>
      </c>
      <c r="L471" s="89">
        <v>3</v>
      </c>
      <c r="M471" s="89">
        <v>10</v>
      </c>
      <c r="N471" s="89" t="s">
        <v>61</v>
      </c>
      <c r="O471" s="67"/>
      <c r="P471" s="21" t="s">
        <v>324</v>
      </c>
      <c r="Q471" s="2">
        <v>726</v>
      </c>
      <c r="R471" s="21" t="s">
        <v>66</v>
      </c>
      <c r="S471" s="89">
        <v>3</v>
      </c>
      <c r="T471" s="89">
        <v>10</v>
      </c>
      <c r="U471" s="29" t="s">
        <v>61</v>
      </c>
      <c r="W471" s="14" t="s">
        <v>325</v>
      </c>
      <c r="X471" s="1">
        <v>541</v>
      </c>
      <c r="Y471" s="14" t="s">
        <v>77</v>
      </c>
      <c r="Z471" s="80">
        <v>3</v>
      </c>
      <c r="AA471" s="80">
        <v>10</v>
      </c>
      <c r="AB471" s="80" t="s">
        <v>61</v>
      </c>
    </row>
    <row r="472" spans="1:28" x14ac:dyDescent="0.35">
      <c r="A472" s="22" t="s">
        <v>325</v>
      </c>
      <c r="B472" s="23">
        <v>541</v>
      </c>
      <c r="C472" s="22" t="s">
        <v>77</v>
      </c>
      <c r="D472" s="10">
        <f t="shared" si="66"/>
        <v>10</v>
      </c>
      <c r="E472" s="10">
        <f t="shared" si="67"/>
        <v>9</v>
      </c>
      <c r="F472" s="10">
        <f>IFERROR(VLOOKUP(A472,W:AB,5,0),0)</f>
        <v>10</v>
      </c>
      <c r="G472" s="10">
        <f t="shared" si="68"/>
        <v>29</v>
      </c>
      <c r="I472" s="22" t="s">
        <v>326</v>
      </c>
      <c r="J472" s="23">
        <v>542</v>
      </c>
      <c r="K472" s="22" t="s">
        <v>77</v>
      </c>
      <c r="L472" s="89">
        <v>4</v>
      </c>
      <c r="M472" s="89">
        <v>9</v>
      </c>
      <c r="N472" s="89">
        <v>0</v>
      </c>
      <c r="P472" s="21" t="s">
        <v>325</v>
      </c>
      <c r="Q472" s="2">
        <v>541</v>
      </c>
      <c r="R472" s="21" t="s">
        <v>77</v>
      </c>
      <c r="S472" s="89">
        <v>4</v>
      </c>
      <c r="T472" s="89">
        <v>9</v>
      </c>
      <c r="U472" s="29">
        <v>0</v>
      </c>
      <c r="W472" s="14" t="s">
        <v>327</v>
      </c>
      <c r="X472" s="1">
        <v>543</v>
      </c>
      <c r="Y472" s="14" t="s">
        <v>77</v>
      </c>
      <c r="Z472" s="80">
        <v>4</v>
      </c>
      <c r="AA472" s="80">
        <v>9</v>
      </c>
      <c r="AB472" s="80">
        <v>4</v>
      </c>
    </row>
    <row r="473" spans="1:28" x14ac:dyDescent="0.35">
      <c r="A473" s="21" t="s">
        <v>327</v>
      </c>
      <c r="B473" s="2">
        <v>543</v>
      </c>
      <c r="C473" s="21" t="s">
        <v>77</v>
      </c>
      <c r="D473" s="10">
        <f t="shared" si="66"/>
        <v>8</v>
      </c>
      <c r="E473" s="10">
        <f t="shared" si="67"/>
        <v>8</v>
      </c>
      <c r="F473" s="10">
        <f>IFERROR(VLOOKUP(A473,W:AB,5,0),0)</f>
        <v>9</v>
      </c>
      <c r="G473" s="10">
        <f t="shared" si="68"/>
        <v>25</v>
      </c>
      <c r="I473" s="21" t="s">
        <v>327</v>
      </c>
      <c r="J473" s="2">
        <v>543</v>
      </c>
      <c r="K473" s="21" t="s">
        <v>77</v>
      </c>
      <c r="L473" s="89">
        <v>5</v>
      </c>
      <c r="M473" s="89">
        <v>8</v>
      </c>
      <c r="N473" s="89">
        <v>0</v>
      </c>
      <c r="P473" s="21" t="s">
        <v>327</v>
      </c>
      <c r="Q473" s="2">
        <v>543</v>
      </c>
      <c r="R473" s="21" t="s">
        <v>77</v>
      </c>
      <c r="S473" s="89">
        <v>5</v>
      </c>
      <c r="T473" s="89">
        <v>8</v>
      </c>
      <c r="U473" s="29">
        <v>0</v>
      </c>
      <c r="W473" s="14" t="s">
        <v>329</v>
      </c>
      <c r="X473" s="1">
        <v>596</v>
      </c>
      <c r="Y473" s="14" t="s">
        <v>16</v>
      </c>
      <c r="Z473" s="80">
        <v>5</v>
      </c>
      <c r="AA473" s="80">
        <v>8</v>
      </c>
      <c r="AB473" s="80">
        <v>5</v>
      </c>
    </row>
    <row r="474" spans="1:28" x14ac:dyDescent="0.35">
      <c r="A474" s="22" t="s">
        <v>329</v>
      </c>
      <c r="B474" s="23">
        <v>596</v>
      </c>
      <c r="C474" s="22" t="s">
        <v>16</v>
      </c>
      <c r="D474" s="10">
        <f t="shared" si="66"/>
        <v>6</v>
      </c>
      <c r="E474" s="10">
        <f t="shared" si="67"/>
        <v>7</v>
      </c>
      <c r="F474" s="10">
        <f>IFERROR(VLOOKUP(A474,W:AB,5,0),0)</f>
        <v>8</v>
      </c>
      <c r="G474" s="10">
        <f t="shared" si="68"/>
        <v>21</v>
      </c>
      <c r="I474" s="22" t="s">
        <v>328</v>
      </c>
      <c r="J474" s="23">
        <v>689</v>
      </c>
      <c r="K474" s="22" t="s">
        <v>200</v>
      </c>
      <c r="L474" s="89">
        <v>6</v>
      </c>
      <c r="M474" s="89">
        <v>7</v>
      </c>
      <c r="N474" s="89">
        <v>0</v>
      </c>
      <c r="P474" s="21" t="s">
        <v>329</v>
      </c>
      <c r="Q474" s="2">
        <v>596</v>
      </c>
      <c r="R474" s="21" t="s">
        <v>16</v>
      </c>
      <c r="S474" s="89">
        <v>6</v>
      </c>
      <c r="T474" s="89">
        <v>7</v>
      </c>
      <c r="U474" s="29">
        <v>0</v>
      </c>
      <c r="W474" s="14" t="s">
        <v>323</v>
      </c>
      <c r="X474" s="1">
        <v>777</v>
      </c>
      <c r="Y474" s="14" t="s">
        <v>227</v>
      </c>
      <c r="Z474" s="80">
        <v>6</v>
      </c>
      <c r="AA474" s="80">
        <v>7</v>
      </c>
      <c r="AB474" s="80">
        <v>6</v>
      </c>
    </row>
    <row r="475" spans="1:28" x14ac:dyDescent="0.35">
      <c r="A475" s="21" t="s">
        <v>328</v>
      </c>
      <c r="B475" s="2">
        <v>689</v>
      </c>
      <c r="C475" s="21" t="s">
        <v>200</v>
      </c>
      <c r="D475" s="10">
        <f t="shared" si="66"/>
        <v>7</v>
      </c>
      <c r="E475" s="10">
        <f t="shared" si="67"/>
        <v>6</v>
      </c>
      <c r="F475" s="10">
        <f>IFERROR(VLOOKUP(A475,W:AB,5,0),0)</f>
        <v>6</v>
      </c>
      <c r="G475" s="10">
        <f t="shared" si="68"/>
        <v>19</v>
      </c>
      <c r="I475" s="21" t="s">
        <v>329</v>
      </c>
      <c r="J475" s="2">
        <v>596</v>
      </c>
      <c r="K475" s="21" t="s">
        <v>16</v>
      </c>
      <c r="L475" s="89">
        <v>7</v>
      </c>
      <c r="M475" s="89">
        <v>6</v>
      </c>
      <c r="N475" s="89">
        <v>0</v>
      </c>
      <c r="P475" s="21" t="s">
        <v>328</v>
      </c>
      <c r="Q475" s="2">
        <v>689</v>
      </c>
      <c r="R475" s="21" t="s">
        <v>200</v>
      </c>
      <c r="S475" s="89">
        <v>7</v>
      </c>
      <c r="T475" s="89">
        <v>6</v>
      </c>
      <c r="U475" s="29">
        <v>0</v>
      </c>
      <c r="W475" s="14" t="s">
        <v>328</v>
      </c>
      <c r="X475" s="1">
        <v>689</v>
      </c>
      <c r="Y475" s="14" t="s">
        <v>200</v>
      </c>
      <c r="Z475" s="80">
        <v>7</v>
      </c>
      <c r="AA475" s="80">
        <v>6</v>
      </c>
      <c r="AB475" s="80">
        <v>7</v>
      </c>
    </row>
    <row r="476" spans="1:28" x14ac:dyDescent="0.35">
      <c r="A476" s="10"/>
      <c r="B476" s="10"/>
      <c r="C476" s="10"/>
      <c r="D476" s="10">
        <f t="shared" si="66"/>
        <v>0</v>
      </c>
      <c r="E476" s="10">
        <f t="shared" si="67"/>
        <v>0</v>
      </c>
      <c r="F476" s="10">
        <f>IFERROR(VLOOKUP(A476,W:AB,5,0),0)</f>
        <v>0</v>
      </c>
      <c r="G476" s="10">
        <f t="shared" si="68"/>
        <v>0</v>
      </c>
      <c r="I476" s="42"/>
      <c r="J476" s="42"/>
      <c r="K476" s="42"/>
      <c r="L476" s="89">
        <v>8</v>
      </c>
      <c r="M476" s="89">
        <v>5</v>
      </c>
      <c r="N476" s="89">
        <v>0</v>
      </c>
      <c r="P476" s="98"/>
      <c r="Q476"/>
      <c r="R476" s="98"/>
      <c r="S476" s="89">
        <v>8</v>
      </c>
      <c r="T476" s="89">
        <v>5</v>
      </c>
      <c r="U476" s="29">
        <v>0</v>
      </c>
      <c r="W476" s="14" t="s">
        <v>384</v>
      </c>
      <c r="X476" s="1">
        <v>527</v>
      </c>
      <c r="Y476" s="14" t="s">
        <v>385</v>
      </c>
      <c r="Z476" s="80">
        <v>8</v>
      </c>
      <c r="AA476" s="80">
        <v>5</v>
      </c>
      <c r="AB476" s="80">
        <v>8</v>
      </c>
    </row>
    <row r="477" spans="1:28" x14ac:dyDescent="0.35">
      <c r="A477" s="10"/>
      <c r="B477" s="10"/>
      <c r="C477" s="10"/>
      <c r="D477" s="10">
        <f t="shared" si="66"/>
        <v>0</v>
      </c>
      <c r="E477" s="10">
        <f t="shared" si="67"/>
        <v>0</v>
      </c>
      <c r="F477" s="10">
        <f>IFERROR(VLOOKUP(A477,W:AB,5,0),0)</f>
        <v>0</v>
      </c>
      <c r="G477" s="10">
        <f t="shared" si="68"/>
        <v>0</v>
      </c>
      <c r="I477" s="42"/>
      <c r="J477" s="42"/>
      <c r="K477" s="42"/>
      <c r="L477" s="89">
        <v>9</v>
      </c>
      <c r="M477" s="89">
        <v>4</v>
      </c>
      <c r="N477" s="89">
        <v>0</v>
      </c>
      <c r="P477" s="83"/>
      <c r="Q477" s="83"/>
      <c r="R477" s="83"/>
      <c r="S477" s="89">
        <v>9</v>
      </c>
      <c r="T477" s="89">
        <v>4</v>
      </c>
      <c r="U477" s="29">
        <v>0</v>
      </c>
      <c r="W477" s="14" t="s">
        <v>343</v>
      </c>
      <c r="X477" s="1">
        <v>559</v>
      </c>
      <c r="Y477" s="14" t="s">
        <v>198</v>
      </c>
      <c r="Z477" s="80">
        <v>9</v>
      </c>
      <c r="AA477" s="80">
        <v>4</v>
      </c>
      <c r="AB477" s="80">
        <v>9</v>
      </c>
    </row>
    <row r="478" spans="1:28" x14ac:dyDescent="0.35">
      <c r="A478" s="10"/>
      <c r="B478" s="10"/>
      <c r="C478" s="10"/>
      <c r="D478" s="10">
        <f t="shared" si="66"/>
        <v>0</v>
      </c>
      <c r="E478" s="10">
        <f t="shared" si="67"/>
        <v>0</v>
      </c>
      <c r="F478" s="10">
        <f>IFERROR(VLOOKUP(A478,W:AB,5,0),0)</f>
        <v>0</v>
      </c>
      <c r="G478" s="10">
        <f t="shared" si="68"/>
        <v>0</v>
      </c>
      <c r="I478" s="42"/>
      <c r="J478" s="42"/>
      <c r="K478" s="42"/>
      <c r="L478" s="89">
        <v>10</v>
      </c>
      <c r="M478" s="89">
        <v>3</v>
      </c>
      <c r="N478" s="89">
        <v>0</v>
      </c>
      <c r="P478" s="83"/>
      <c r="Q478" s="83"/>
      <c r="R478" s="83"/>
      <c r="S478" s="89">
        <v>10</v>
      </c>
      <c r="T478" s="89">
        <v>3</v>
      </c>
      <c r="U478" s="29">
        <v>0</v>
      </c>
      <c r="W478" s="29"/>
      <c r="X478" s="29"/>
      <c r="Y478" s="29"/>
      <c r="Z478" s="80">
        <v>10</v>
      </c>
      <c r="AA478" s="80">
        <v>3</v>
      </c>
      <c r="AB478" s="80">
        <v>10</v>
      </c>
    </row>
    <row r="479" spans="1:28" x14ac:dyDescent="0.35">
      <c r="A479" s="10"/>
      <c r="B479" s="10"/>
      <c r="C479" s="10"/>
      <c r="D479" s="10">
        <f t="shared" si="66"/>
        <v>0</v>
      </c>
      <c r="E479" s="10">
        <f t="shared" si="67"/>
        <v>0</v>
      </c>
      <c r="F479" s="10">
        <f>IFERROR(VLOOKUP(A479,W:AB,5,0),0)</f>
        <v>0</v>
      </c>
      <c r="G479" s="10">
        <f t="shared" si="68"/>
        <v>0</v>
      </c>
      <c r="I479" s="42"/>
      <c r="J479" s="42"/>
      <c r="K479" s="42"/>
      <c r="L479" s="89">
        <v>11</v>
      </c>
      <c r="M479" s="89">
        <v>2</v>
      </c>
      <c r="N479" s="89">
        <v>0</v>
      </c>
      <c r="P479" s="83"/>
      <c r="Q479" s="83"/>
      <c r="R479" s="83"/>
      <c r="S479" s="89">
        <v>11</v>
      </c>
      <c r="T479" s="89">
        <v>2</v>
      </c>
      <c r="U479" s="29">
        <v>0</v>
      </c>
      <c r="W479" s="29"/>
      <c r="X479" s="29"/>
      <c r="Y479" s="29"/>
      <c r="Z479" s="80">
        <v>11</v>
      </c>
      <c r="AA479" s="80">
        <v>2</v>
      </c>
      <c r="AB479" s="80">
        <v>11</v>
      </c>
    </row>
    <row r="480" spans="1:28" x14ac:dyDescent="0.35">
      <c r="A480" s="10"/>
      <c r="B480" s="10"/>
      <c r="C480" s="10"/>
      <c r="D480" s="10">
        <f t="shared" si="66"/>
        <v>0</v>
      </c>
      <c r="E480" s="10">
        <f t="shared" si="67"/>
        <v>0</v>
      </c>
      <c r="F480" s="10">
        <f>IFERROR(VLOOKUP(A480,W:AB,5,0),0)</f>
        <v>0</v>
      </c>
      <c r="G480" s="10">
        <f t="shared" si="68"/>
        <v>0</v>
      </c>
      <c r="I480" s="42"/>
      <c r="J480" s="42"/>
      <c r="K480" s="42"/>
      <c r="L480" s="89">
        <v>12</v>
      </c>
      <c r="M480" s="89">
        <v>1</v>
      </c>
      <c r="N480" s="89">
        <v>0</v>
      </c>
      <c r="P480" s="83"/>
      <c r="Q480" s="83"/>
      <c r="R480" s="83"/>
      <c r="S480" s="89">
        <v>12</v>
      </c>
      <c r="T480" s="89">
        <v>1</v>
      </c>
      <c r="U480" s="29">
        <v>0</v>
      </c>
      <c r="W480" s="29"/>
      <c r="X480" s="29"/>
      <c r="Y480" s="29"/>
      <c r="Z480" s="80">
        <v>12</v>
      </c>
      <c r="AA480" s="80">
        <v>1</v>
      </c>
      <c r="AB480" s="80">
        <v>12</v>
      </c>
    </row>
    <row r="484" spans="1:28" ht="15" customHeight="1" x14ac:dyDescent="0.35">
      <c r="A484" s="118" t="s">
        <v>54</v>
      </c>
      <c r="B484" s="118"/>
      <c r="C484" s="118"/>
      <c r="D484" s="118"/>
      <c r="E484" s="118"/>
      <c r="F484" s="118"/>
      <c r="G484" s="118"/>
      <c r="I484" s="148" t="s">
        <v>23</v>
      </c>
      <c r="J484" s="149"/>
      <c r="K484" s="149"/>
      <c r="L484" s="149"/>
      <c r="M484" s="149"/>
      <c r="N484" s="149"/>
      <c r="O484" s="65"/>
      <c r="P484" s="135" t="s">
        <v>24</v>
      </c>
      <c r="Q484" s="136"/>
      <c r="R484" s="136"/>
      <c r="S484" s="136"/>
      <c r="T484" s="136"/>
      <c r="U484" s="136"/>
      <c r="W484" s="137" t="s">
        <v>32</v>
      </c>
      <c r="X484" s="137"/>
      <c r="Y484" s="137"/>
      <c r="Z484" s="137"/>
      <c r="AA484" s="137"/>
      <c r="AB484" s="137"/>
    </row>
    <row r="485" spans="1:28" ht="15" customHeight="1" x14ac:dyDescent="0.35">
      <c r="A485" s="118"/>
      <c r="B485" s="118"/>
      <c r="C485" s="118"/>
      <c r="D485" s="118"/>
      <c r="E485" s="118"/>
      <c r="F485" s="118"/>
      <c r="G485" s="118"/>
      <c r="I485" s="149"/>
      <c r="J485" s="149"/>
      <c r="K485" s="149"/>
      <c r="L485" s="149"/>
      <c r="M485" s="149"/>
      <c r="N485" s="149"/>
      <c r="O485" s="65"/>
      <c r="P485" s="136"/>
      <c r="Q485" s="136"/>
      <c r="R485" s="136"/>
      <c r="S485" s="136"/>
      <c r="T485" s="136"/>
      <c r="U485" s="136"/>
      <c r="W485" s="137"/>
      <c r="X485" s="137"/>
      <c r="Y485" s="137"/>
      <c r="Z485" s="137"/>
      <c r="AA485" s="137"/>
      <c r="AB485" s="137"/>
    </row>
    <row r="486" spans="1:28" ht="25.2" x14ac:dyDescent="0.35">
      <c r="A486" s="5" t="s">
        <v>11</v>
      </c>
      <c r="B486" s="5"/>
      <c r="C486" s="5" t="s">
        <v>10</v>
      </c>
      <c r="D486" s="6" t="s">
        <v>23</v>
      </c>
      <c r="E486" s="7" t="s">
        <v>24</v>
      </c>
      <c r="F486" s="8" t="s">
        <v>25</v>
      </c>
      <c r="G486" s="9" t="s">
        <v>28</v>
      </c>
      <c r="I486" s="11" t="s">
        <v>11</v>
      </c>
      <c r="J486" s="11" t="s">
        <v>30</v>
      </c>
      <c r="K486" s="11" t="s">
        <v>31</v>
      </c>
      <c r="L486" s="30" t="s">
        <v>0</v>
      </c>
      <c r="M486" s="30" t="s">
        <v>5</v>
      </c>
      <c r="N486" s="66" t="s">
        <v>64</v>
      </c>
      <c r="O486" s="67"/>
      <c r="P486" s="68" t="s">
        <v>11</v>
      </c>
      <c r="Q486" s="68" t="s">
        <v>30</v>
      </c>
      <c r="R486" s="68" t="s">
        <v>10</v>
      </c>
      <c r="S486" s="30" t="s">
        <v>0</v>
      </c>
      <c r="T486" s="30" t="s">
        <v>5</v>
      </c>
      <c r="U486" s="66" t="s">
        <v>64</v>
      </c>
      <c r="W486" s="68" t="s">
        <v>11</v>
      </c>
      <c r="X486" s="68" t="s">
        <v>30</v>
      </c>
      <c r="Y486" s="68" t="s">
        <v>10</v>
      </c>
      <c r="Z486" s="30" t="s">
        <v>0</v>
      </c>
      <c r="AA486" s="66" t="s">
        <v>5</v>
      </c>
      <c r="AB486" s="66" t="s">
        <v>64</v>
      </c>
    </row>
    <row r="487" spans="1:28" ht="15.75" customHeight="1" x14ac:dyDescent="0.35">
      <c r="A487" s="21" t="s">
        <v>330</v>
      </c>
      <c r="B487" s="2">
        <v>615</v>
      </c>
      <c r="C487" s="21" t="s">
        <v>72</v>
      </c>
      <c r="D487" s="10">
        <f t="shared" ref="D487:D499" si="69">IFERROR(VLOOKUP(A487,I:N,5,0),0)</f>
        <v>12</v>
      </c>
      <c r="E487" s="10">
        <f t="shared" ref="E487:E499" si="70">IFERROR(VLOOKUP(A487,P:U,5,0),0)</f>
        <v>12</v>
      </c>
      <c r="F487" s="10">
        <f>IFERROR(VLOOKUP(A487,W:AB,5,0),0)</f>
        <v>12</v>
      </c>
      <c r="G487" s="10">
        <f t="shared" ref="G487:G499" si="71">D487+E487+F487</f>
        <v>36</v>
      </c>
      <c r="I487" s="21" t="s">
        <v>330</v>
      </c>
      <c r="J487" s="2">
        <v>615</v>
      </c>
      <c r="K487" s="21" t="s">
        <v>72</v>
      </c>
      <c r="L487" s="89">
        <v>1</v>
      </c>
      <c r="M487" s="89">
        <v>12</v>
      </c>
      <c r="N487" s="89" t="s">
        <v>59</v>
      </c>
      <c r="O487" s="65"/>
      <c r="P487" s="21" t="s">
        <v>330</v>
      </c>
      <c r="Q487" s="2">
        <v>615</v>
      </c>
      <c r="R487" s="21" t="s">
        <v>72</v>
      </c>
      <c r="S487" s="89">
        <v>1</v>
      </c>
      <c r="T487" s="89">
        <v>12</v>
      </c>
      <c r="U487" s="89" t="s">
        <v>59</v>
      </c>
      <c r="W487" s="14" t="s">
        <v>330</v>
      </c>
      <c r="X487" s="1">
        <v>615</v>
      </c>
      <c r="Y487" s="14" t="s">
        <v>72</v>
      </c>
      <c r="Z487" s="80">
        <v>1</v>
      </c>
      <c r="AA487" s="80">
        <v>12</v>
      </c>
      <c r="AB487" s="80" t="s">
        <v>59</v>
      </c>
    </row>
    <row r="488" spans="1:28" x14ac:dyDescent="0.35">
      <c r="A488" s="22" t="s">
        <v>331</v>
      </c>
      <c r="B488" s="23">
        <v>841</v>
      </c>
      <c r="C488" s="22" t="s">
        <v>8</v>
      </c>
      <c r="D488" s="10">
        <f t="shared" si="69"/>
        <v>11</v>
      </c>
      <c r="E488" s="10">
        <f t="shared" si="70"/>
        <v>7</v>
      </c>
      <c r="F488" s="10">
        <f>IFERROR(VLOOKUP(A488,W:AB,5,0),0)</f>
        <v>9</v>
      </c>
      <c r="G488" s="10">
        <f t="shared" si="71"/>
        <v>27</v>
      </c>
      <c r="I488" s="22" t="s">
        <v>331</v>
      </c>
      <c r="J488" s="23">
        <v>841</v>
      </c>
      <c r="K488" s="22" t="s">
        <v>8</v>
      </c>
      <c r="L488" s="89">
        <v>2</v>
      </c>
      <c r="M488" s="89">
        <v>11</v>
      </c>
      <c r="N488" s="89" t="s">
        <v>153</v>
      </c>
      <c r="O488" s="65"/>
      <c r="P488" s="21" t="s">
        <v>334</v>
      </c>
      <c r="Q488" s="2">
        <v>504</v>
      </c>
      <c r="R488" s="21" t="s">
        <v>190</v>
      </c>
      <c r="S488" s="89">
        <v>2</v>
      </c>
      <c r="T488" s="89">
        <v>11</v>
      </c>
      <c r="U488" s="89" t="s">
        <v>153</v>
      </c>
      <c r="W488" s="14" t="s">
        <v>338</v>
      </c>
      <c r="X488" s="1">
        <v>681</v>
      </c>
      <c r="Y488" s="14" t="s">
        <v>200</v>
      </c>
      <c r="Z488" s="80">
        <v>2</v>
      </c>
      <c r="AA488" s="80">
        <v>11</v>
      </c>
      <c r="AB488" s="80" t="s">
        <v>60</v>
      </c>
    </row>
    <row r="489" spans="1:28" x14ac:dyDescent="0.35">
      <c r="A489" s="21" t="s">
        <v>338</v>
      </c>
      <c r="B489" s="2">
        <v>681</v>
      </c>
      <c r="C489" s="21" t="s">
        <v>200</v>
      </c>
      <c r="D489" s="10">
        <f t="shared" si="69"/>
        <v>4</v>
      </c>
      <c r="E489" s="10">
        <f t="shared" si="70"/>
        <v>9</v>
      </c>
      <c r="F489" s="10">
        <f>IFERROR(VLOOKUP(A489,W:AB,5,0),0)</f>
        <v>11</v>
      </c>
      <c r="G489" s="10">
        <f t="shared" si="71"/>
        <v>24</v>
      </c>
      <c r="I489" s="12" t="s">
        <v>332</v>
      </c>
      <c r="J489" s="2">
        <v>572</v>
      </c>
      <c r="K489" s="12" t="s">
        <v>198</v>
      </c>
      <c r="L489" s="89">
        <v>3</v>
      </c>
      <c r="M489" s="89">
        <v>10</v>
      </c>
      <c r="N489" s="89" t="s">
        <v>61</v>
      </c>
      <c r="O489" s="67"/>
      <c r="P489" s="21" t="s">
        <v>333</v>
      </c>
      <c r="Q489" s="2">
        <v>507</v>
      </c>
      <c r="R489" s="21" t="s">
        <v>190</v>
      </c>
      <c r="S489" s="89">
        <v>3</v>
      </c>
      <c r="T489" s="89">
        <v>10</v>
      </c>
      <c r="U489" s="89" t="s">
        <v>61</v>
      </c>
      <c r="W489" s="14" t="s">
        <v>341</v>
      </c>
      <c r="X489" s="1">
        <v>634</v>
      </c>
      <c r="Y489" s="14" t="s">
        <v>7</v>
      </c>
      <c r="Z489" s="80">
        <v>3</v>
      </c>
      <c r="AA489" s="80">
        <v>10</v>
      </c>
      <c r="AB489" s="80" t="s">
        <v>61</v>
      </c>
    </row>
    <row r="490" spans="1:28" x14ac:dyDescent="0.35">
      <c r="A490" s="22" t="s">
        <v>333</v>
      </c>
      <c r="B490" s="23">
        <v>507</v>
      </c>
      <c r="C490" s="22" t="s">
        <v>190</v>
      </c>
      <c r="D490" s="10">
        <f t="shared" si="69"/>
        <v>9</v>
      </c>
      <c r="E490" s="10">
        <f t="shared" si="70"/>
        <v>10</v>
      </c>
      <c r="F490" s="10">
        <f>IFERROR(VLOOKUP(A490,W:AB,5,0),0)</f>
        <v>3</v>
      </c>
      <c r="G490" s="10">
        <f t="shared" si="71"/>
        <v>22</v>
      </c>
      <c r="I490" s="22" t="s">
        <v>333</v>
      </c>
      <c r="J490" s="23">
        <v>507</v>
      </c>
      <c r="K490" s="22" t="s">
        <v>190</v>
      </c>
      <c r="L490" s="89">
        <v>4</v>
      </c>
      <c r="M490" s="89">
        <v>9</v>
      </c>
      <c r="N490" s="89">
        <v>0</v>
      </c>
      <c r="P490" s="21" t="s">
        <v>338</v>
      </c>
      <c r="Q490" s="2">
        <v>681</v>
      </c>
      <c r="R490" s="21" t="s">
        <v>200</v>
      </c>
      <c r="S490" s="89">
        <v>4</v>
      </c>
      <c r="T490" s="89">
        <v>9</v>
      </c>
      <c r="U490" s="89">
        <v>0</v>
      </c>
      <c r="W490" s="14" t="s">
        <v>331</v>
      </c>
      <c r="X490" s="1">
        <v>841</v>
      </c>
      <c r="Y490" s="14" t="s">
        <v>8</v>
      </c>
      <c r="Z490" s="80">
        <v>4</v>
      </c>
      <c r="AA490" s="80">
        <v>9</v>
      </c>
      <c r="AB490" s="80">
        <v>4</v>
      </c>
    </row>
    <row r="491" spans="1:28" x14ac:dyDescent="0.35">
      <c r="A491" s="21" t="s">
        <v>334</v>
      </c>
      <c r="B491" s="2">
        <v>504</v>
      </c>
      <c r="C491" s="21" t="s">
        <v>190</v>
      </c>
      <c r="D491" s="10">
        <f t="shared" si="69"/>
        <v>8</v>
      </c>
      <c r="E491" s="10">
        <f t="shared" si="70"/>
        <v>11</v>
      </c>
      <c r="F491" s="10">
        <f>IFERROR(VLOOKUP(A491,W:AB,5,0),0)</f>
        <v>0</v>
      </c>
      <c r="G491" s="10">
        <f t="shared" si="71"/>
        <v>19</v>
      </c>
      <c r="I491" s="21" t="s">
        <v>334</v>
      </c>
      <c r="J491" s="2">
        <v>504</v>
      </c>
      <c r="K491" s="21" t="s">
        <v>190</v>
      </c>
      <c r="L491" s="89">
        <v>5</v>
      </c>
      <c r="M491" s="89">
        <v>8</v>
      </c>
      <c r="N491" s="89">
        <v>0</v>
      </c>
      <c r="P491" s="21" t="s">
        <v>332</v>
      </c>
      <c r="Q491" s="2">
        <v>572</v>
      </c>
      <c r="R491" s="21" t="s">
        <v>198</v>
      </c>
      <c r="S491" s="89">
        <v>5</v>
      </c>
      <c r="T491" s="89">
        <v>8</v>
      </c>
      <c r="U491" s="89">
        <v>0</v>
      </c>
      <c r="W491" s="14" t="s">
        <v>386</v>
      </c>
      <c r="X491" s="1">
        <v>568</v>
      </c>
      <c r="Y491" s="14" t="s">
        <v>198</v>
      </c>
      <c r="Z491" s="80">
        <v>5</v>
      </c>
      <c r="AA491" s="80">
        <v>8</v>
      </c>
      <c r="AB491" s="80">
        <v>5</v>
      </c>
    </row>
    <row r="492" spans="1:28" x14ac:dyDescent="0.35">
      <c r="A492" s="94" t="s">
        <v>332</v>
      </c>
      <c r="B492" s="23">
        <v>572</v>
      </c>
      <c r="C492" s="94" t="s">
        <v>198</v>
      </c>
      <c r="D492" s="10">
        <f t="shared" si="69"/>
        <v>10</v>
      </c>
      <c r="E492" s="10">
        <f t="shared" si="70"/>
        <v>8</v>
      </c>
      <c r="F492" s="10">
        <f>IFERROR(VLOOKUP(A492,W:AB,5,0),0)</f>
        <v>0</v>
      </c>
      <c r="G492" s="10">
        <f t="shared" si="71"/>
        <v>18</v>
      </c>
      <c r="I492" s="22" t="s">
        <v>335</v>
      </c>
      <c r="J492" s="23">
        <v>156</v>
      </c>
      <c r="K492" s="22" t="s">
        <v>16</v>
      </c>
      <c r="L492" s="89">
        <v>6</v>
      </c>
      <c r="M492" s="89">
        <v>7</v>
      </c>
      <c r="N492" s="89">
        <v>0</v>
      </c>
      <c r="P492" s="21" t="s">
        <v>331</v>
      </c>
      <c r="Q492" s="2">
        <v>841</v>
      </c>
      <c r="R492" s="21" t="s">
        <v>8</v>
      </c>
      <c r="S492" s="89">
        <v>6</v>
      </c>
      <c r="T492" s="89">
        <v>7</v>
      </c>
      <c r="U492" s="89">
        <v>0</v>
      </c>
      <c r="W492" s="14" t="s">
        <v>339</v>
      </c>
      <c r="X492" s="1">
        <v>790</v>
      </c>
      <c r="Y492" s="14" t="s">
        <v>48</v>
      </c>
      <c r="Z492" s="80">
        <v>6</v>
      </c>
      <c r="AA492" s="80">
        <v>7</v>
      </c>
      <c r="AB492" s="80">
        <v>6</v>
      </c>
    </row>
    <row r="493" spans="1:28" x14ac:dyDescent="0.35">
      <c r="A493" s="21" t="s">
        <v>341</v>
      </c>
      <c r="B493" s="2">
        <v>634</v>
      </c>
      <c r="C493" s="21" t="s">
        <v>7</v>
      </c>
      <c r="D493" s="10">
        <f t="shared" si="69"/>
        <v>1</v>
      </c>
      <c r="E493" s="10">
        <f t="shared" si="70"/>
        <v>6</v>
      </c>
      <c r="F493" s="10">
        <f>IFERROR(VLOOKUP(A493,W:AB,5,0),0)</f>
        <v>10</v>
      </c>
      <c r="G493" s="10">
        <f t="shared" si="71"/>
        <v>17</v>
      </c>
      <c r="I493" s="21" t="s">
        <v>336</v>
      </c>
      <c r="J493" s="2">
        <v>562</v>
      </c>
      <c r="K493" s="21" t="s">
        <v>198</v>
      </c>
      <c r="L493" s="89">
        <v>7</v>
      </c>
      <c r="M493" s="89">
        <v>6</v>
      </c>
      <c r="N493" s="89">
        <v>0</v>
      </c>
      <c r="P493" s="21" t="s">
        <v>341</v>
      </c>
      <c r="Q493" s="2">
        <v>634</v>
      </c>
      <c r="R493" s="21" t="s">
        <v>7</v>
      </c>
      <c r="S493" s="89">
        <v>7</v>
      </c>
      <c r="T493" s="89">
        <v>6</v>
      </c>
      <c r="U493" s="89">
        <v>0</v>
      </c>
      <c r="W493" s="14" t="s">
        <v>387</v>
      </c>
      <c r="X493" s="1">
        <v>587</v>
      </c>
      <c r="Y493" s="14" t="s">
        <v>349</v>
      </c>
      <c r="Z493" s="80">
        <v>7</v>
      </c>
      <c r="AA493" s="80">
        <v>6</v>
      </c>
      <c r="AB493" s="80">
        <v>7</v>
      </c>
    </row>
    <row r="494" spans="1:28" x14ac:dyDescent="0.35">
      <c r="A494" s="22" t="s">
        <v>339</v>
      </c>
      <c r="B494" s="23">
        <v>790</v>
      </c>
      <c r="C494" s="22" t="s">
        <v>48</v>
      </c>
      <c r="D494" s="10">
        <f t="shared" si="69"/>
        <v>3</v>
      </c>
      <c r="E494" s="10">
        <f t="shared" si="70"/>
        <v>3</v>
      </c>
      <c r="F494" s="10">
        <f>IFERROR(VLOOKUP(A494,W:AB,5,0),0)</f>
        <v>7</v>
      </c>
      <c r="G494" s="10">
        <f t="shared" si="71"/>
        <v>13</v>
      </c>
      <c r="I494" s="22" t="s">
        <v>337</v>
      </c>
      <c r="J494" s="23">
        <v>723</v>
      </c>
      <c r="K494" s="22" t="s">
        <v>66</v>
      </c>
      <c r="L494" s="89">
        <v>8</v>
      </c>
      <c r="M494" s="89">
        <v>5</v>
      </c>
      <c r="N494" s="89">
        <v>0</v>
      </c>
      <c r="P494" s="21" t="s">
        <v>336</v>
      </c>
      <c r="Q494" s="2">
        <v>562</v>
      </c>
      <c r="R494" s="21" t="s">
        <v>198</v>
      </c>
      <c r="S494" s="89">
        <v>8</v>
      </c>
      <c r="T494" s="89">
        <v>5</v>
      </c>
      <c r="U494" s="89">
        <v>0</v>
      </c>
      <c r="W494" s="14" t="s">
        <v>342</v>
      </c>
      <c r="X494" s="1">
        <v>548</v>
      </c>
      <c r="Y494" s="14" t="s">
        <v>77</v>
      </c>
      <c r="Z494" s="80">
        <v>8</v>
      </c>
      <c r="AA494" s="80">
        <v>5</v>
      </c>
      <c r="AB494" s="80">
        <v>8</v>
      </c>
    </row>
    <row r="495" spans="1:28" x14ac:dyDescent="0.35">
      <c r="A495" s="21" t="s">
        <v>336</v>
      </c>
      <c r="B495" s="2">
        <v>562</v>
      </c>
      <c r="C495" s="21" t="s">
        <v>198</v>
      </c>
      <c r="D495" s="10">
        <f t="shared" si="69"/>
        <v>6</v>
      </c>
      <c r="E495" s="10">
        <f t="shared" si="70"/>
        <v>5</v>
      </c>
      <c r="F495" s="10">
        <f>IFERROR(VLOOKUP(A495,W:AB,5,0),0)</f>
        <v>1</v>
      </c>
      <c r="G495" s="10">
        <f t="shared" si="71"/>
        <v>12</v>
      </c>
      <c r="I495" s="21" t="s">
        <v>338</v>
      </c>
      <c r="J495" s="2">
        <v>681</v>
      </c>
      <c r="K495" s="21" t="s">
        <v>200</v>
      </c>
      <c r="L495" s="89">
        <v>9</v>
      </c>
      <c r="M495" s="89">
        <v>4</v>
      </c>
      <c r="N495" s="89">
        <v>0</v>
      </c>
      <c r="P495" s="21" t="s">
        <v>335</v>
      </c>
      <c r="Q495" s="2">
        <v>156</v>
      </c>
      <c r="R495" s="21" t="s">
        <v>16</v>
      </c>
      <c r="S495" s="89">
        <v>9</v>
      </c>
      <c r="T495" s="89">
        <v>4</v>
      </c>
      <c r="U495" s="89">
        <v>0</v>
      </c>
      <c r="W495" s="14" t="s">
        <v>388</v>
      </c>
      <c r="X495" s="1">
        <v>604</v>
      </c>
      <c r="Y495" s="14" t="s">
        <v>17</v>
      </c>
      <c r="Z495" s="80">
        <v>9</v>
      </c>
      <c r="AA495" s="80">
        <v>4</v>
      </c>
      <c r="AB495" s="80">
        <v>9</v>
      </c>
    </row>
    <row r="496" spans="1:28" x14ac:dyDescent="0.35">
      <c r="A496" s="22" t="s">
        <v>335</v>
      </c>
      <c r="B496" s="23">
        <v>156</v>
      </c>
      <c r="C496" s="22" t="s">
        <v>16</v>
      </c>
      <c r="D496" s="10">
        <f t="shared" si="69"/>
        <v>7</v>
      </c>
      <c r="E496" s="10">
        <f t="shared" si="70"/>
        <v>4</v>
      </c>
      <c r="F496" s="10">
        <f>IFERROR(VLOOKUP(A496,W:AB,5,0),0)</f>
        <v>0</v>
      </c>
      <c r="G496" s="10">
        <f t="shared" si="71"/>
        <v>11</v>
      </c>
      <c r="I496" s="22" t="s">
        <v>339</v>
      </c>
      <c r="J496" s="23">
        <v>790</v>
      </c>
      <c r="K496" s="22" t="s">
        <v>48</v>
      </c>
      <c r="L496" s="89">
        <v>10</v>
      </c>
      <c r="M496" s="89">
        <v>3</v>
      </c>
      <c r="N496" s="89">
        <v>0</v>
      </c>
      <c r="P496" s="21" t="s">
        <v>339</v>
      </c>
      <c r="Q496" s="2">
        <v>790</v>
      </c>
      <c r="R496" s="21" t="s">
        <v>48</v>
      </c>
      <c r="S496" s="89">
        <v>10</v>
      </c>
      <c r="T496" s="89">
        <v>3</v>
      </c>
      <c r="U496" s="89">
        <v>0</v>
      </c>
      <c r="W496" s="14" t="s">
        <v>333</v>
      </c>
      <c r="X496" s="1">
        <v>507</v>
      </c>
      <c r="Y496" s="14" t="s">
        <v>190</v>
      </c>
      <c r="Z496" s="80">
        <v>10</v>
      </c>
      <c r="AA496" s="80">
        <v>3</v>
      </c>
      <c r="AB496" s="80">
        <v>10</v>
      </c>
    </row>
    <row r="497" spans="1:28" x14ac:dyDescent="0.35">
      <c r="A497" s="21" t="s">
        <v>342</v>
      </c>
      <c r="B497" s="2">
        <v>548</v>
      </c>
      <c r="C497" s="21" t="s">
        <v>77</v>
      </c>
      <c r="D497" s="10">
        <f t="shared" si="69"/>
        <v>0</v>
      </c>
      <c r="E497" s="10">
        <f t="shared" si="70"/>
        <v>1</v>
      </c>
      <c r="F497" s="10">
        <f>IFERROR(VLOOKUP(A497,W:AB,5,0),0)</f>
        <v>5</v>
      </c>
      <c r="G497" s="10">
        <f t="shared" si="71"/>
        <v>6</v>
      </c>
      <c r="I497" s="21" t="s">
        <v>340</v>
      </c>
      <c r="J497" s="2">
        <v>813</v>
      </c>
      <c r="K497" s="21" t="s">
        <v>3</v>
      </c>
      <c r="L497" s="89">
        <v>11</v>
      </c>
      <c r="M497" s="89">
        <v>2</v>
      </c>
      <c r="N497" s="89">
        <v>0</v>
      </c>
      <c r="P497" s="21" t="s">
        <v>340</v>
      </c>
      <c r="Q497" s="2">
        <v>813</v>
      </c>
      <c r="R497" s="21" t="s">
        <v>3</v>
      </c>
      <c r="S497" s="89">
        <v>11</v>
      </c>
      <c r="T497" s="89">
        <v>2</v>
      </c>
      <c r="U497" s="89">
        <v>0</v>
      </c>
      <c r="W497" s="14" t="s">
        <v>389</v>
      </c>
      <c r="X497" s="1">
        <v>565</v>
      </c>
      <c r="Y497" s="14" t="s">
        <v>198</v>
      </c>
      <c r="Z497" s="80">
        <v>11</v>
      </c>
      <c r="AA497" s="80">
        <v>2</v>
      </c>
      <c r="AB497" s="80">
        <v>11</v>
      </c>
    </row>
    <row r="498" spans="1:28" x14ac:dyDescent="0.35">
      <c r="A498" s="22" t="s">
        <v>337</v>
      </c>
      <c r="B498" s="23">
        <v>723</v>
      </c>
      <c r="C498" s="22" t="s">
        <v>66</v>
      </c>
      <c r="D498" s="10">
        <f t="shared" si="69"/>
        <v>5</v>
      </c>
      <c r="E498" s="10">
        <f t="shared" si="70"/>
        <v>0</v>
      </c>
      <c r="F498" s="10">
        <f>IFERROR(VLOOKUP(A498,W:AB,5,0),0)</f>
        <v>0</v>
      </c>
      <c r="G498" s="10">
        <f t="shared" si="71"/>
        <v>5</v>
      </c>
      <c r="I498" s="22" t="s">
        <v>341</v>
      </c>
      <c r="J498" s="23">
        <v>634</v>
      </c>
      <c r="K498" s="22" t="s">
        <v>7</v>
      </c>
      <c r="L498" s="89">
        <v>12</v>
      </c>
      <c r="M498" s="89">
        <v>1</v>
      </c>
      <c r="N498" s="89">
        <v>0</v>
      </c>
      <c r="P498" s="21" t="s">
        <v>342</v>
      </c>
      <c r="Q498" s="2">
        <v>548</v>
      </c>
      <c r="R498" s="21" t="s">
        <v>77</v>
      </c>
      <c r="S498" s="89">
        <v>12</v>
      </c>
      <c r="T498" s="89">
        <v>1</v>
      </c>
      <c r="U498" s="89">
        <v>0</v>
      </c>
      <c r="W498" s="14" t="s">
        <v>336</v>
      </c>
      <c r="X498" s="1">
        <v>562</v>
      </c>
      <c r="Y498" s="14" t="s">
        <v>198</v>
      </c>
      <c r="Z498" s="80">
        <v>12</v>
      </c>
      <c r="AA498" s="80">
        <v>1</v>
      </c>
      <c r="AB498" s="80">
        <v>12</v>
      </c>
    </row>
    <row r="499" spans="1:28" x14ac:dyDescent="0.35">
      <c r="A499" s="21" t="s">
        <v>340</v>
      </c>
      <c r="B499" s="2">
        <v>813</v>
      </c>
      <c r="C499" s="21" t="s">
        <v>3</v>
      </c>
      <c r="D499" s="10">
        <f t="shared" si="69"/>
        <v>2</v>
      </c>
      <c r="E499" s="10">
        <f t="shared" si="70"/>
        <v>2</v>
      </c>
      <c r="F499" s="10">
        <f>IFERROR(VLOOKUP(A499,W:AB,5,0),0)</f>
        <v>0</v>
      </c>
      <c r="G499" s="10">
        <f t="shared" si="71"/>
        <v>4</v>
      </c>
    </row>
    <row r="503" spans="1:28" ht="15" customHeight="1" x14ac:dyDescent="0.35">
      <c r="A503" s="118" t="s">
        <v>55</v>
      </c>
      <c r="B503" s="118"/>
      <c r="C503" s="118"/>
      <c r="D503" s="118"/>
      <c r="E503" s="118"/>
      <c r="F503" s="118"/>
      <c r="G503" s="118"/>
      <c r="I503" s="148" t="s">
        <v>23</v>
      </c>
      <c r="J503" s="149"/>
      <c r="K503" s="149"/>
      <c r="L503" s="149"/>
      <c r="M503" s="149"/>
      <c r="N503" s="149"/>
      <c r="O503" s="65"/>
      <c r="P503" s="135" t="s">
        <v>24</v>
      </c>
      <c r="Q503" s="136"/>
      <c r="R503" s="136"/>
      <c r="S503" s="136"/>
      <c r="T503" s="136"/>
      <c r="U503" s="136"/>
      <c r="W503" s="137" t="s">
        <v>32</v>
      </c>
      <c r="X503" s="137"/>
      <c r="Y503" s="137"/>
      <c r="Z503" s="137"/>
      <c r="AA503" s="137"/>
      <c r="AB503" s="137"/>
    </row>
    <row r="504" spans="1:28" ht="15" customHeight="1" x14ac:dyDescent="0.35">
      <c r="A504" s="118"/>
      <c r="B504" s="118"/>
      <c r="C504" s="118"/>
      <c r="D504" s="118"/>
      <c r="E504" s="118"/>
      <c r="F504" s="118"/>
      <c r="G504" s="118"/>
      <c r="I504" s="149"/>
      <c r="J504" s="149"/>
      <c r="K504" s="149"/>
      <c r="L504" s="149"/>
      <c r="M504" s="149"/>
      <c r="N504" s="149"/>
      <c r="O504" s="65"/>
      <c r="P504" s="136"/>
      <c r="Q504" s="136"/>
      <c r="R504" s="136"/>
      <c r="S504" s="136"/>
      <c r="T504" s="136"/>
      <c r="U504" s="136"/>
      <c r="W504" s="137"/>
      <c r="X504" s="137"/>
      <c r="Y504" s="137"/>
      <c r="Z504" s="137"/>
      <c r="AA504" s="137"/>
      <c r="AB504" s="137"/>
    </row>
    <row r="505" spans="1:28" ht="25.2" x14ac:dyDescent="0.35">
      <c r="A505" s="5" t="s">
        <v>11</v>
      </c>
      <c r="B505" s="5"/>
      <c r="C505" s="5" t="s">
        <v>10</v>
      </c>
      <c r="D505" s="6" t="s">
        <v>23</v>
      </c>
      <c r="E505" s="7" t="s">
        <v>24</v>
      </c>
      <c r="F505" s="8" t="s">
        <v>25</v>
      </c>
      <c r="G505" s="9" t="s">
        <v>28</v>
      </c>
      <c r="I505" s="11" t="s">
        <v>11</v>
      </c>
      <c r="J505" s="11" t="s">
        <v>30</v>
      </c>
      <c r="K505" s="11" t="s">
        <v>31</v>
      </c>
      <c r="L505" s="30" t="s">
        <v>0</v>
      </c>
      <c r="M505" s="30" t="s">
        <v>5</v>
      </c>
      <c r="N505" s="66" t="s">
        <v>64</v>
      </c>
      <c r="O505" s="67"/>
      <c r="P505" s="68" t="s">
        <v>11</v>
      </c>
      <c r="Q505" s="68" t="s">
        <v>30</v>
      </c>
      <c r="R505" s="68" t="s">
        <v>10</v>
      </c>
      <c r="S505" s="30" t="s">
        <v>0</v>
      </c>
      <c r="T505" s="30" t="s">
        <v>5</v>
      </c>
      <c r="U505" s="66" t="s">
        <v>64</v>
      </c>
      <c r="W505" s="68" t="s">
        <v>11</v>
      </c>
      <c r="X505" s="68" t="s">
        <v>30</v>
      </c>
      <c r="Y505" s="68" t="s">
        <v>10</v>
      </c>
      <c r="Z505" s="30" t="s">
        <v>0</v>
      </c>
      <c r="AA505" s="66" t="s">
        <v>5</v>
      </c>
      <c r="AB505" s="66" t="s">
        <v>64</v>
      </c>
    </row>
    <row r="506" spans="1:28" x14ac:dyDescent="0.35">
      <c r="A506" s="21" t="s">
        <v>345</v>
      </c>
      <c r="B506" s="2">
        <v>716</v>
      </c>
      <c r="C506" s="21" t="s">
        <v>66</v>
      </c>
      <c r="D506" s="10">
        <f t="shared" ref="D506:D518" si="72">IFERROR(VLOOKUP(A506,I:N,5,0),0)</f>
        <v>10</v>
      </c>
      <c r="E506" s="10">
        <f t="shared" ref="E506:E518" si="73">IFERROR(VLOOKUP(A506,P:U,5,0),0)</f>
        <v>9</v>
      </c>
      <c r="F506" s="10">
        <f>IFERROR(VLOOKUP(A506,W:AB,5,0),0)</f>
        <v>12</v>
      </c>
      <c r="G506" s="10">
        <f t="shared" ref="G506:G518" si="74">D506+E506+F506</f>
        <v>31</v>
      </c>
      <c r="I506" s="21" t="s">
        <v>343</v>
      </c>
      <c r="J506" s="2">
        <v>559</v>
      </c>
      <c r="K506" s="21" t="s">
        <v>198</v>
      </c>
      <c r="L506" s="89">
        <v>1</v>
      </c>
      <c r="M506" s="89">
        <v>12</v>
      </c>
      <c r="N506" s="89" t="s">
        <v>59</v>
      </c>
      <c r="O506" s="65"/>
      <c r="P506" s="21" t="s">
        <v>343</v>
      </c>
      <c r="Q506" s="2">
        <v>559</v>
      </c>
      <c r="R506" s="21" t="s">
        <v>198</v>
      </c>
      <c r="S506" s="89">
        <v>1</v>
      </c>
      <c r="T506" s="89">
        <v>12</v>
      </c>
      <c r="U506" s="89" t="s">
        <v>59</v>
      </c>
      <c r="W506" s="14" t="s">
        <v>345</v>
      </c>
      <c r="X506" s="1">
        <v>716</v>
      </c>
      <c r="Y506" s="14" t="s">
        <v>66</v>
      </c>
      <c r="Z506" s="80">
        <v>1</v>
      </c>
      <c r="AA506" s="80">
        <v>12</v>
      </c>
      <c r="AB506" s="80" t="s">
        <v>59</v>
      </c>
    </row>
    <row r="507" spans="1:28" x14ac:dyDescent="0.35">
      <c r="A507" s="22" t="s">
        <v>344</v>
      </c>
      <c r="B507" s="23">
        <v>685</v>
      </c>
      <c r="C507" s="22" t="s">
        <v>200</v>
      </c>
      <c r="D507" s="10">
        <f t="shared" si="72"/>
        <v>11</v>
      </c>
      <c r="E507" s="10">
        <f t="shared" si="73"/>
        <v>10</v>
      </c>
      <c r="F507" s="10">
        <f>IFERROR(VLOOKUP(A507,W:AB,5,0),0)</f>
        <v>10</v>
      </c>
      <c r="G507" s="10">
        <f t="shared" si="74"/>
        <v>31</v>
      </c>
      <c r="I507" s="22" t="s">
        <v>344</v>
      </c>
      <c r="J507" s="23">
        <v>685</v>
      </c>
      <c r="K507" s="22" t="s">
        <v>200</v>
      </c>
      <c r="L507" s="89">
        <v>2</v>
      </c>
      <c r="M507" s="89">
        <v>11</v>
      </c>
      <c r="N507" s="89" t="s">
        <v>153</v>
      </c>
      <c r="O507" s="67"/>
      <c r="P507" s="21" t="s">
        <v>347</v>
      </c>
      <c r="Q507" s="2">
        <v>754</v>
      </c>
      <c r="R507" s="21" t="s">
        <v>22</v>
      </c>
      <c r="S507" s="89">
        <v>2</v>
      </c>
      <c r="T507" s="89">
        <v>11</v>
      </c>
      <c r="U507" s="89" t="s">
        <v>153</v>
      </c>
      <c r="W507" s="14" t="s">
        <v>347</v>
      </c>
      <c r="X507" s="1">
        <v>754</v>
      </c>
      <c r="Y507" s="14" t="s">
        <v>22</v>
      </c>
      <c r="Z507" s="80">
        <v>2</v>
      </c>
      <c r="AA507" s="80">
        <v>11</v>
      </c>
      <c r="AB507" s="80" t="s">
        <v>60</v>
      </c>
    </row>
    <row r="508" spans="1:28" x14ac:dyDescent="0.35">
      <c r="A508" s="21" t="s">
        <v>347</v>
      </c>
      <c r="B508" s="2">
        <v>754</v>
      </c>
      <c r="C508" s="21" t="s">
        <v>22</v>
      </c>
      <c r="D508" s="10">
        <f t="shared" si="72"/>
        <v>8</v>
      </c>
      <c r="E508" s="10">
        <f t="shared" si="73"/>
        <v>11</v>
      </c>
      <c r="F508" s="10">
        <f>IFERROR(VLOOKUP(A508,W:AB,5,0),0)</f>
        <v>11</v>
      </c>
      <c r="G508" s="10">
        <f t="shared" si="74"/>
        <v>30</v>
      </c>
      <c r="I508" s="21" t="s">
        <v>345</v>
      </c>
      <c r="J508" s="2">
        <v>716</v>
      </c>
      <c r="K508" s="21" t="s">
        <v>66</v>
      </c>
      <c r="L508" s="89">
        <v>3</v>
      </c>
      <c r="M508" s="89">
        <v>10</v>
      </c>
      <c r="N508" s="89" t="s">
        <v>61</v>
      </c>
      <c r="P508" s="21" t="s">
        <v>344</v>
      </c>
      <c r="Q508" s="2">
        <v>685</v>
      </c>
      <c r="R508" s="21" t="s">
        <v>200</v>
      </c>
      <c r="S508" s="89">
        <v>3</v>
      </c>
      <c r="T508" s="89">
        <v>10</v>
      </c>
      <c r="U508" s="89" t="s">
        <v>61</v>
      </c>
      <c r="W508" s="14" t="s">
        <v>344</v>
      </c>
      <c r="X508" s="1">
        <v>685</v>
      </c>
      <c r="Y508" s="14" t="s">
        <v>200</v>
      </c>
      <c r="Z508" s="80">
        <v>3</v>
      </c>
      <c r="AA508" s="80">
        <v>10</v>
      </c>
      <c r="AB508" s="80" t="s">
        <v>61</v>
      </c>
    </row>
    <row r="509" spans="1:28" x14ac:dyDescent="0.35">
      <c r="A509" s="22" t="s">
        <v>343</v>
      </c>
      <c r="B509" s="23">
        <v>559</v>
      </c>
      <c r="C509" s="22" t="s">
        <v>198</v>
      </c>
      <c r="D509" s="10">
        <f t="shared" si="72"/>
        <v>12</v>
      </c>
      <c r="E509" s="10">
        <f t="shared" si="73"/>
        <v>12</v>
      </c>
      <c r="F509" s="10">
        <f>IFERROR(VLOOKUP(A509,W:AB,5,0),0)</f>
        <v>4</v>
      </c>
      <c r="G509" s="10">
        <f t="shared" si="74"/>
        <v>28</v>
      </c>
      <c r="I509" s="22" t="s">
        <v>346</v>
      </c>
      <c r="J509" s="23">
        <v>781</v>
      </c>
      <c r="K509" s="22" t="s">
        <v>227</v>
      </c>
      <c r="L509" s="89">
        <v>4</v>
      </c>
      <c r="M509" s="89">
        <v>9</v>
      </c>
      <c r="N509" s="89">
        <v>0</v>
      </c>
      <c r="P509" s="21" t="s">
        <v>345</v>
      </c>
      <c r="Q509" s="2">
        <v>716</v>
      </c>
      <c r="R509" s="21" t="s">
        <v>66</v>
      </c>
      <c r="S509" s="89">
        <v>4</v>
      </c>
      <c r="T509" s="89">
        <v>9</v>
      </c>
      <c r="U509" s="89">
        <v>0</v>
      </c>
      <c r="W509" s="14" t="s">
        <v>346</v>
      </c>
      <c r="X509" s="1">
        <v>781</v>
      </c>
      <c r="Y509" s="14" t="s">
        <v>227</v>
      </c>
      <c r="Z509" s="80">
        <v>4</v>
      </c>
      <c r="AA509" s="80">
        <v>9</v>
      </c>
      <c r="AB509" s="80">
        <v>4</v>
      </c>
    </row>
    <row r="510" spans="1:28" x14ac:dyDescent="0.35">
      <c r="A510" s="21" t="s">
        <v>346</v>
      </c>
      <c r="B510" s="2">
        <v>781</v>
      </c>
      <c r="C510" s="21" t="s">
        <v>227</v>
      </c>
      <c r="D510" s="10">
        <f t="shared" si="72"/>
        <v>9</v>
      </c>
      <c r="E510" s="10">
        <f t="shared" si="73"/>
        <v>8</v>
      </c>
      <c r="F510" s="10">
        <f>IFERROR(VLOOKUP(A510,W:AB,5,0),0)</f>
        <v>9</v>
      </c>
      <c r="G510" s="10">
        <f t="shared" si="74"/>
        <v>26</v>
      </c>
      <c r="I510" s="21" t="s">
        <v>347</v>
      </c>
      <c r="J510" s="2">
        <v>754</v>
      </c>
      <c r="K510" s="21" t="s">
        <v>22</v>
      </c>
      <c r="L510" s="89">
        <v>5</v>
      </c>
      <c r="M510" s="89">
        <v>8</v>
      </c>
      <c r="N510" s="89">
        <v>0</v>
      </c>
      <c r="P510" s="21" t="s">
        <v>346</v>
      </c>
      <c r="Q510" s="2">
        <v>781</v>
      </c>
      <c r="R510" s="21" t="s">
        <v>227</v>
      </c>
      <c r="S510" s="89">
        <v>5</v>
      </c>
      <c r="T510" s="89">
        <v>8</v>
      </c>
      <c r="U510" s="89">
        <v>0</v>
      </c>
      <c r="W510" t="s">
        <v>343</v>
      </c>
      <c r="X510" s="1">
        <v>559</v>
      </c>
      <c r="Y510" t="s">
        <v>198</v>
      </c>
      <c r="Z510" s="80">
        <v>5</v>
      </c>
      <c r="AA510" s="80">
        <v>8</v>
      </c>
      <c r="AB510" s="80">
        <v>5</v>
      </c>
    </row>
    <row r="511" spans="1:28" x14ac:dyDescent="0.35">
      <c r="A511" s="22" t="s">
        <v>351</v>
      </c>
      <c r="B511" s="23">
        <v>546</v>
      </c>
      <c r="C511" s="22" t="s">
        <v>77</v>
      </c>
      <c r="D511" s="10">
        <f t="shared" si="72"/>
        <v>5</v>
      </c>
      <c r="E511" s="10">
        <f t="shared" si="73"/>
        <v>6</v>
      </c>
      <c r="F511" s="10">
        <f>IFERROR(VLOOKUP(A511,W:AB,5,0),0)</f>
        <v>7</v>
      </c>
      <c r="G511" s="10">
        <f t="shared" si="74"/>
        <v>18</v>
      </c>
      <c r="I511" s="22" t="s">
        <v>348</v>
      </c>
      <c r="J511" s="23">
        <v>585</v>
      </c>
      <c r="K511" s="22" t="s">
        <v>349</v>
      </c>
      <c r="L511" s="89">
        <v>6</v>
      </c>
      <c r="M511" s="89">
        <v>7</v>
      </c>
      <c r="N511" s="89">
        <v>0</v>
      </c>
      <c r="P511" s="21" t="s">
        <v>348</v>
      </c>
      <c r="Q511" s="2">
        <v>585</v>
      </c>
      <c r="R511" s="21" t="s">
        <v>349</v>
      </c>
      <c r="S511" s="89">
        <v>6</v>
      </c>
      <c r="T511" s="89">
        <v>7</v>
      </c>
      <c r="U511" s="89">
        <v>0</v>
      </c>
      <c r="W511" s="14" t="s">
        <v>351</v>
      </c>
      <c r="X511" s="1">
        <v>546</v>
      </c>
      <c r="Y511" s="14" t="s">
        <v>77</v>
      </c>
      <c r="Z511" s="80">
        <v>6</v>
      </c>
      <c r="AA511" s="80">
        <v>7</v>
      </c>
      <c r="AB511" s="80">
        <v>6</v>
      </c>
    </row>
    <row r="512" spans="1:28" x14ac:dyDescent="0.35">
      <c r="A512" s="21" t="s">
        <v>348</v>
      </c>
      <c r="B512" s="2">
        <v>585</v>
      </c>
      <c r="C512" s="21" t="s">
        <v>349</v>
      </c>
      <c r="D512" s="10">
        <f t="shared" si="72"/>
        <v>7</v>
      </c>
      <c r="E512" s="10">
        <f t="shared" si="73"/>
        <v>7</v>
      </c>
      <c r="F512" s="10">
        <f>IFERROR(VLOOKUP(A512,W:AB,5,0),0)</f>
        <v>1</v>
      </c>
      <c r="G512" s="10">
        <f t="shared" si="74"/>
        <v>15</v>
      </c>
      <c r="I512" s="21" t="s">
        <v>350</v>
      </c>
      <c r="J512" s="2">
        <v>791</v>
      </c>
      <c r="K512" s="21" t="s">
        <v>48</v>
      </c>
      <c r="L512" s="89">
        <v>7</v>
      </c>
      <c r="M512" s="89">
        <v>6</v>
      </c>
      <c r="N512" s="89">
        <v>0</v>
      </c>
      <c r="P512" s="21" t="s">
        <v>351</v>
      </c>
      <c r="Q512" s="2">
        <v>546</v>
      </c>
      <c r="R512" s="21" t="s">
        <v>77</v>
      </c>
      <c r="S512" s="89">
        <v>7</v>
      </c>
      <c r="T512" s="89">
        <v>6</v>
      </c>
      <c r="U512" s="89">
        <v>0</v>
      </c>
      <c r="W512" s="14" t="s">
        <v>353</v>
      </c>
      <c r="X512" s="1">
        <v>651</v>
      </c>
      <c r="Y512" s="14" t="s">
        <v>21</v>
      </c>
      <c r="Z512" s="80">
        <v>7</v>
      </c>
      <c r="AA512" s="80">
        <v>6</v>
      </c>
      <c r="AB512" s="80">
        <v>7</v>
      </c>
    </row>
    <row r="513" spans="1:28" x14ac:dyDescent="0.35">
      <c r="A513" s="22" t="s">
        <v>352</v>
      </c>
      <c r="B513" s="23">
        <v>674</v>
      </c>
      <c r="C513" s="22" t="s">
        <v>1</v>
      </c>
      <c r="D513" s="10">
        <f t="shared" si="72"/>
        <v>4</v>
      </c>
      <c r="E513" s="10">
        <f t="shared" si="73"/>
        <v>5</v>
      </c>
      <c r="F513" s="10">
        <f>IFERROR(VLOOKUP(A513,W:AB,5,0),0)</f>
        <v>4</v>
      </c>
      <c r="G513" s="10">
        <f t="shared" si="74"/>
        <v>13</v>
      </c>
      <c r="I513" s="22" t="s">
        <v>351</v>
      </c>
      <c r="J513" s="23">
        <v>546</v>
      </c>
      <c r="K513" s="22" t="s">
        <v>77</v>
      </c>
      <c r="L513" s="89">
        <v>8</v>
      </c>
      <c r="M513" s="89">
        <v>5</v>
      </c>
      <c r="N513" s="89">
        <v>0</v>
      </c>
      <c r="P513" s="21" t="s">
        <v>352</v>
      </c>
      <c r="Q513" s="2">
        <v>674</v>
      </c>
      <c r="R513" s="21" t="s">
        <v>1</v>
      </c>
      <c r="S513" s="89">
        <v>8</v>
      </c>
      <c r="T513" s="89">
        <v>5</v>
      </c>
      <c r="U513" s="89">
        <v>0</v>
      </c>
      <c r="W513" s="14" t="s">
        <v>350</v>
      </c>
      <c r="X513" s="1">
        <v>791</v>
      </c>
      <c r="Y513" s="14" t="s">
        <v>48</v>
      </c>
      <c r="Z513" s="80">
        <v>8</v>
      </c>
      <c r="AA513" s="80">
        <v>5</v>
      </c>
      <c r="AB513" s="80">
        <v>8</v>
      </c>
    </row>
    <row r="514" spans="1:28" x14ac:dyDescent="0.35">
      <c r="A514" s="21" t="s">
        <v>350</v>
      </c>
      <c r="B514" s="2">
        <v>791</v>
      </c>
      <c r="C514" s="21" t="s">
        <v>48</v>
      </c>
      <c r="D514" s="10">
        <f t="shared" si="72"/>
        <v>6</v>
      </c>
      <c r="E514" s="10">
        <f t="shared" si="73"/>
        <v>2</v>
      </c>
      <c r="F514" s="10">
        <f>IFERROR(VLOOKUP(A514,W:AB,5,0),0)</f>
        <v>5</v>
      </c>
      <c r="G514" s="10">
        <f t="shared" si="74"/>
        <v>13</v>
      </c>
      <c r="I514" s="21" t="s">
        <v>352</v>
      </c>
      <c r="J514" s="2">
        <v>674</v>
      </c>
      <c r="K514" s="21" t="s">
        <v>1</v>
      </c>
      <c r="L514" s="89">
        <v>9</v>
      </c>
      <c r="M514" s="89">
        <v>4</v>
      </c>
      <c r="N514" s="89">
        <v>0</v>
      </c>
      <c r="P514" s="21" t="s">
        <v>353</v>
      </c>
      <c r="Q514" s="2">
        <v>651</v>
      </c>
      <c r="R514" s="21" t="s">
        <v>21</v>
      </c>
      <c r="S514" s="89">
        <v>9</v>
      </c>
      <c r="T514" s="89">
        <v>4</v>
      </c>
      <c r="U514" s="89">
        <v>0</v>
      </c>
      <c r="W514" s="14" t="s">
        <v>352</v>
      </c>
      <c r="X514" s="1">
        <v>674</v>
      </c>
      <c r="Y514" s="14" t="s">
        <v>1</v>
      </c>
      <c r="Z514" s="80">
        <v>9</v>
      </c>
      <c r="AA514" s="80">
        <v>4</v>
      </c>
      <c r="AB514" s="80">
        <v>9</v>
      </c>
    </row>
    <row r="515" spans="1:28" x14ac:dyDescent="0.35">
      <c r="A515" s="22" t="s">
        <v>353</v>
      </c>
      <c r="B515" s="23">
        <v>651</v>
      </c>
      <c r="C515" s="22" t="s">
        <v>21</v>
      </c>
      <c r="D515" s="10">
        <f t="shared" si="72"/>
        <v>3</v>
      </c>
      <c r="E515" s="10">
        <f t="shared" si="73"/>
        <v>4</v>
      </c>
      <c r="F515" s="10">
        <f>IFERROR(VLOOKUP(A515,W:AB,5,0),0)</f>
        <v>6</v>
      </c>
      <c r="G515" s="10">
        <f t="shared" si="74"/>
        <v>13</v>
      </c>
      <c r="I515" s="22" t="s">
        <v>353</v>
      </c>
      <c r="J515" s="23">
        <v>651</v>
      </c>
      <c r="K515" s="22" t="s">
        <v>21</v>
      </c>
      <c r="L515" s="89">
        <v>10</v>
      </c>
      <c r="M515" s="89">
        <v>3</v>
      </c>
      <c r="N515" s="89">
        <v>0</v>
      </c>
      <c r="P515" s="21" t="s">
        <v>354</v>
      </c>
      <c r="Q515" s="2">
        <v>854</v>
      </c>
      <c r="R515" s="21" t="s">
        <v>4</v>
      </c>
      <c r="S515" s="89">
        <v>10</v>
      </c>
      <c r="T515" s="89">
        <v>3</v>
      </c>
      <c r="U515" s="89">
        <v>0</v>
      </c>
      <c r="W515" s="14" t="s">
        <v>354</v>
      </c>
      <c r="X515" s="1">
        <v>854</v>
      </c>
      <c r="Y515" s="14" t="s">
        <v>4</v>
      </c>
      <c r="Z515" s="80">
        <v>10</v>
      </c>
      <c r="AA515" s="80">
        <v>3</v>
      </c>
      <c r="AB515" s="80">
        <v>10</v>
      </c>
    </row>
    <row r="516" spans="1:28" x14ac:dyDescent="0.35">
      <c r="A516" s="21" t="s">
        <v>354</v>
      </c>
      <c r="B516" s="2">
        <v>854</v>
      </c>
      <c r="C516" s="21" t="s">
        <v>4</v>
      </c>
      <c r="D516" s="10">
        <f t="shared" si="72"/>
        <v>2</v>
      </c>
      <c r="E516" s="10">
        <f t="shared" si="73"/>
        <v>3</v>
      </c>
      <c r="F516" s="10">
        <f>IFERROR(VLOOKUP(A516,W:AB,5,0),0)</f>
        <v>3</v>
      </c>
      <c r="G516" s="10">
        <f t="shared" si="74"/>
        <v>8</v>
      </c>
      <c r="I516" s="21" t="s">
        <v>354</v>
      </c>
      <c r="J516" s="2">
        <v>854</v>
      </c>
      <c r="K516" s="21" t="s">
        <v>4</v>
      </c>
      <c r="L516" s="89">
        <v>11</v>
      </c>
      <c r="M516" s="89">
        <v>2</v>
      </c>
      <c r="N516" s="89">
        <v>0</v>
      </c>
      <c r="P516" s="21" t="s">
        <v>350</v>
      </c>
      <c r="Q516" s="2">
        <v>791</v>
      </c>
      <c r="R516" s="21" t="s">
        <v>48</v>
      </c>
      <c r="S516" s="89">
        <v>11</v>
      </c>
      <c r="T516" s="89">
        <v>2</v>
      </c>
      <c r="U516" s="89">
        <v>0</v>
      </c>
      <c r="W516" s="14" t="s">
        <v>355</v>
      </c>
      <c r="X516" s="1">
        <v>770</v>
      </c>
      <c r="Y516" s="14" t="s">
        <v>18</v>
      </c>
      <c r="Z516" s="80">
        <v>11</v>
      </c>
      <c r="AA516" s="80">
        <v>2</v>
      </c>
      <c r="AB516" s="80">
        <v>11</v>
      </c>
    </row>
    <row r="517" spans="1:28" x14ac:dyDescent="0.35">
      <c r="A517" s="22" t="s">
        <v>355</v>
      </c>
      <c r="B517" s="23">
        <v>770</v>
      </c>
      <c r="C517" s="22" t="s">
        <v>18</v>
      </c>
      <c r="D517" s="10">
        <f t="shared" si="72"/>
        <v>1</v>
      </c>
      <c r="E517" s="10">
        <f t="shared" si="73"/>
        <v>1</v>
      </c>
      <c r="F517" s="10">
        <f>IFERROR(VLOOKUP(A517,W:AB,5,0),0)</f>
        <v>2</v>
      </c>
      <c r="G517" s="10">
        <f t="shared" si="74"/>
        <v>4</v>
      </c>
      <c r="I517" s="22" t="s">
        <v>355</v>
      </c>
      <c r="J517" s="23">
        <v>770</v>
      </c>
      <c r="K517" s="22" t="s">
        <v>18</v>
      </c>
      <c r="L517" s="89">
        <v>12</v>
      </c>
      <c r="M517" s="89">
        <v>1</v>
      </c>
      <c r="N517" s="89">
        <v>0</v>
      </c>
      <c r="P517" s="21" t="s">
        <v>355</v>
      </c>
      <c r="Q517" s="2">
        <v>770</v>
      </c>
      <c r="R517" s="21" t="s">
        <v>18</v>
      </c>
      <c r="S517" s="89">
        <v>12</v>
      </c>
      <c r="T517" s="89">
        <v>1</v>
      </c>
      <c r="U517" s="89">
        <v>0</v>
      </c>
      <c r="W517" s="14" t="s">
        <v>348</v>
      </c>
      <c r="X517" s="1">
        <v>585</v>
      </c>
      <c r="Y517" s="14" t="s">
        <v>349</v>
      </c>
      <c r="Z517" s="80">
        <v>12</v>
      </c>
      <c r="AA517" s="80">
        <v>1</v>
      </c>
      <c r="AB517" s="80">
        <v>12</v>
      </c>
    </row>
    <row r="518" spans="1:28" x14ac:dyDescent="0.35">
      <c r="A518" s="10"/>
      <c r="B518" s="10"/>
      <c r="C518" s="10"/>
      <c r="D518" s="10">
        <f t="shared" si="72"/>
        <v>0</v>
      </c>
      <c r="E518" s="10">
        <f t="shared" si="73"/>
        <v>0</v>
      </c>
      <c r="F518" s="10">
        <f>IFERROR(VLOOKUP(A518,W:AB,5,0),0)</f>
        <v>0</v>
      </c>
      <c r="G518" s="10">
        <f t="shared" si="74"/>
        <v>0</v>
      </c>
      <c r="I518" s="10"/>
      <c r="J518" s="10"/>
      <c r="K518" s="10"/>
      <c r="L518" s="29"/>
      <c r="M518" s="29"/>
      <c r="N518" s="29"/>
    </row>
    <row r="519" spans="1:28" x14ac:dyDescent="0.35">
      <c r="I519" s="10"/>
      <c r="J519" s="10"/>
      <c r="K519" s="10"/>
      <c r="L519" s="29"/>
      <c r="M519" s="29"/>
      <c r="N519" s="29"/>
    </row>
    <row r="523" spans="1:28" ht="15" customHeight="1" x14ac:dyDescent="0.35">
      <c r="A523" s="118" t="s">
        <v>56</v>
      </c>
      <c r="B523" s="118"/>
      <c r="C523" s="118"/>
      <c r="D523" s="118"/>
      <c r="E523" s="118"/>
      <c r="F523" s="118"/>
      <c r="G523" s="118"/>
      <c r="I523" s="148" t="s">
        <v>23</v>
      </c>
      <c r="J523" s="149"/>
      <c r="K523" s="149"/>
      <c r="L523" s="149"/>
      <c r="M523" s="149"/>
      <c r="N523" s="149"/>
      <c r="O523" s="65"/>
      <c r="P523" s="135" t="s">
        <v>24</v>
      </c>
      <c r="Q523" s="136"/>
      <c r="R523" s="136"/>
      <c r="S523" s="136"/>
      <c r="T523" s="136"/>
      <c r="U523" s="136"/>
      <c r="W523" s="137" t="s">
        <v>32</v>
      </c>
      <c r="X523" s="137"/>
      <c r="Y523" s="137"/>
      <c r="Z523" s="137"/>
      <c r="AA523" s="137"/>
      <c r="AB523" s="137"/>
    </row>
    <row r="524" spans="1:28" ht="15" customHeight="1" x14ac:dyDescent="0.35">
      <c r="A524" s="118"/>
      <c r="B524" s="118"/>
      <c r="C524" s="118"/>
      <c r="D524" s="118"/>
      <c r="E524" s="118"/>
      <c r="F524" s="118"/>
      <c r="G524" s="118"/>
      <c r="I524" s="149"/>
      <c r="J524" s="149"/>
      <c r="K524" s="149"/>
      <c r="L524" s="149"/>
      <c r="M524" s="149"/>
      <c r="N524" s="149"/>
      <c r="O524" s="65"/>
      <c r="P524" s="136"/>
      <c r="Q524" s="136"/>
      <c r="R524" s="136"/>
      <c r="S524" s="136"/>
      <c r="T524" s="136"/>
      <c r="U524" s="136"/>
      <c r="W524" s="137"/>
      <c r="X524" s="137"/>
      <c r="Y524" s="137"/>
      <c r="Z524" s="137"/>
      <c r="AA524" s="137"/>
      <c r="AB524" s="137"/>
    </row>
    <row r="525" spans="1:28" ht="25.2" x14ac:dyDescent="0.35">
      <c r="A525" s="5" t="s">
        <v>11</v>
      </c>
      <c r="B525" s="5"/>
      <c r="C525" s="5" t="s">
        <v>10</v>
      </c>
      <c r="D525" s="6" t="s">
        <v>23</v>
      </c>
      <c r="E525" s="7" t="s">
        <v>24</v>
      </c>
      <c r="F525" s="8" t="s">
        <v>25</v>
      </c>
      <c r="G525" s="9" t="s">
        <v>28</v>
      </c>
      <c r="I525" s="11" t="s">
        <v>11</v>
      </c>
      <c r="J525" s="11" t="s">
        <v>30</v>
      </c>
      <c r="K525" s="11" t="s">
        <v>31</v>
      </c>
      <c r="L525" s="30" t="s">
        <v>0</v>
      </c>
      <c r="M525" s="30" t="s">
        <v>5</v>
      </c>
      <c r="N525" s="66" t="s">
        <v>64</v>
      </c>
      <c r="O525" s="67"/>
      <c r="P525" s="68" t="s">
        <v>11</v>
      </c>
      <c r="Q525" s="68" t="s">
        <v>30</v>
      </c>
      <c r="R525" s="68" t="s">
        <v>10</v>
      </c>
      <c r="S525" s="30" t="s">
        <v>0</v>
      </c>
      <c r="T525" s="30" t="s">
        <v>5</v>
      </c>
      <c r="U525" s="66" t="s">
        <v>64</v>
      </c>
      <c r="W525" s="68" t="s">
        <v>11</v>
      </c>
      <c r="X525" s="68" t="s">
        <v>30</v>
      </c>
      <c r="Y525" s="68" t="s">
        <v>10</v>
      </c>
      <c r="Z525" s="30" t="s">
        <v>0</v>
      </c>
      <c r="AA525" s="66" t="s">
        <v>5</v>
      </c>
      <c r="AB525" s="66" t="s">
        <v>64</v>
      </c>
    </row>
    <row r="526" spans="1:28" x14ac:dyDescent="0.35">
      <c r="A526" s="21" t="s">
        <v>356</v>
      </c>
      <c r="B526" s="2">
        <v>820</v>
      </c>
      <c r="C526" s="21" t="s">
        <v>20</v>
      </c>
      <c r="D526" s="10">
        <f t="shared" ref="D526:D537" si="75">IFERROR(VLOOKUP(A526,I:N,5,0),0)</f>
        <v>12</v>
      </c>
      <c r="E526" s="10">
        <f t="shared" ref="E526:E537" si="76">IFERROR(VLOOKUP(A526,P:U,5,0),0)</f>
        <v>12</v>
      </c>
      <c r="F526" s="10">
        <f>IFERROR(VLOOKUP(A526,W:AB,5,0),0)</f>
        <v>12</v>
      </c>
      <c r="G526" s="10">
        <f t="shared" ref="G526:G537" si="77">D526+E526+F526</f>
        <v>36</v>
      </c>
      <c r="I526" s="21" t="s">
        <v>356</v>
      </c>
      <c r="J526" s="2">
        <v>820</v>
      </c>
      <c r="K526" s="21" t="s">
        <v>20</v>
      </c>
      <c r="L526" s="89">
        <v>1</v>
      </c>
      <c r="M526" s="89">
        <v>12</v>
      </c>
      <c r="N526" s="89" t="s">
        <v>59</v>
      </c>
      <c r="P526" s="21" t="s">
        <v>356</v>
      </c>
      <c r="Q526" s="2">
        <v>820</v>
      </c>
      <c r="R526" s="21" t="s">
        <v>20</v>
      </c>
      <c r="S526" s="89">
        <v>1</v>
      </c>
      <c r="T526" s="89">
        <v>12</v>
      </c>
      <c r="U526" s="89" t="s">
        <v>59</v>
      </c>
      <c r="W526" s="14" t="s">
        <v>356</v>
      </c>
      <c r="X526" s="1">
        <v>820</v>
      </c>
      <c r="Y526" s="14" t="s">
        <v>20</v>
      </c>
      <c r="Z526" s="80">
        <v>1</v>
      </c>
      <c r="AA526" s="80">
        <v>12</v>
      </c>
      <c r="AB526" s="80" t="s">
        <v>59</v>
      </c>
    </row>
    <row r="527" spans="1:28" x14ac:dyDescent="0.35">
      <c r="A527" s="22" t="s">
        <v>357</v>
      </c>
      <c r="B527" s="23">
        <v>602</v>
      </c>
      <c r="C527" s="22" t="s">
        <v>16</v>
      </c>
      <c r="D527" s="10">
        <f t="shared" si="75"/>
        <v>11</v>
      </c>
      <c r="E527" s="10">
        <f t="shared" si="76"/>
        <v>7</v>
      </c>
      <c r="F527" s="10">
        <f>IFERROR(VLOOKUP(A527,W:AB,5,0),0)</f>
        <v>11</v>
      </c>
      <c r="G527" s="10">
        <f t="shared" si="77"/>
        <v>29</v>
      </c>
      <c r="I527" s="22" t="s">
        <v>357</v>
      </c>
      <c r="J527" s="23">
        <v>602</v>
      </c>
      <c r="K527" s="22" t="s">
        <v>16</v>
      </c>
      <c r="L527" s="89">
        <v>2</v>
      </c>
      <c r="M527" s="89">
        <v>11</v>
      </c>
      <c r="N527" s="89" t="s">
        <v>153</v>
      </c>
      <c r="P527" s="21" t="s">
        <v>359</v>
      </c>
      <c r="Q527" s="2">
        <v>814</v>
      </c>
      <c r="R527" s="21" t="s">
        <v>3</v>
      </c>
      <c r="S527" s="89">
        <v>2</v>
      </c>
      <c r="T527" s="89">
        <v>11</v>
      </c>
      <c r="U527" s="89" t="s">
        <v>153</v>
      </c>
      <c r="W527" s="14" t="s">
        <v>357</v>
      </c>
      <c r="X527" s="1">
        <v>602</v>
      </c>
      <c r="Y527" s="14" t="s">
        <v>16</v>
      </c>
      <c r="Z527" s="80">
        <v>2</v>
      </c>
      <c r="AA527" s="80">
        <v>11</v>
      </c>
      <c r="AB527" s="80" t="s">
        <v>60</v>
      </c>
    </row>
    <row r="528" spans="1:28" x14ac:dyDescent="0.35">
      <c r="A528" s="21" t="s">
        <v>359</v>
      </c>
      <c r="B528" s="2">
        <v>814</v>
      </c>
      <c r="C528" s="21" t="s">
        <v>3</v>
      </c>
      <c r="D528" s="10">
        <f t="shared" si="75"/>
        <v>9</v>
      </c>
      <c r="E528" s="10">
        <f t="shared" si="76"/>
        <v>11</v>
      </c>
      <c r="F528" s="10">
        <f>IFERROR(VLOOKUP(A528,W:AB,5,0),0)</f>
        <v>9</v>
      </c>
      <c r="G528" s="10">
        <f t="shared" si="77"/>
        <v>29</v>
      </c>
      <c r="I528" s="21" t="s">
        <v>358</v>
      </c>
      <c r="J528" s="2">
        <v>643</v>
      </c>
      <c r="K528" s="21" t="s">
        <v>21</v>
      </c>
      <c r="L528" s="89">
        <v>3</v>
      </c>
      <c r="M528" s="89">
        <v>10</v>
      </c>
      <c r="N528" s="89" t="s">
        <v>61</v>
      </c>
      <c r="P528" s="21" t="s">
        <v>358</v>
      </c>
      <c r="Q528" s="2">
        <v>643</v>
      </c>
      <c r="R528" s="21" t="s">
        <v>21</v>
      </c>
      <c r="S528" s="89">
        <v>3</v>
      </c>
      <c r="T528" s="89">
        <v>10</v>
      </c>
      <c r="U528" s="89" t="s">
        <v>61</v>
      </c>
      <c r="W528" s="14" t="s">
        <v>362</v>
      </c>
      <c r="X528" s="1">
        <v>727</v>
      </c>
      <c r="Y528" s="14" t="s">
        <v>66</v>
      </c>
      <c r="Z528" s="80">
        <v>3</v>
      </c>
      <c r="AA528" s="80">
        <v>10</v>
      </c>
      <c r="AB528" s="80" t="s">
        <v>61</v>
      </c>
    </row>
    <row r="529" spans="1:28" x14ac:dyDescent="0.35">
      <c r="A529" s="22" t="s">
        <v>358</v>
      </c>
      <c r="B529" s="23">
        <v>643</v>
      </c>
      <c r="C529" s="22" t="s">
        <v>21</v>
      </c>
      <c r="D529" s="10">
        <f t="shared" si="75"/>
        <v>10</v>
      </c>
      <c r="E529" s="10">
        <f t="shared" si="76"/>
        <v>10</v>
      </c>
      <c r="F529" s="10">
        <f>IFERROR(VLOOKUP(A529,W:AB,5,0),0)</f>
        <v>8</v>
      </c>
      <c r="G529" s="10">
        <f t="shared" si="77"/>
        <v>28</v>
      </c>
      <c r="I529" s="22" t="s">
        <v>359</v>
      </c>
      <c r="J529" s="23">
        <v>814</v>
      </c>
      <c r="K529" s="22" t="s">
        <v>3</v>
      </c>
      <c r="L529" s="89">
        <v>4</v>
      </c>
      <c r="M529" s="89">
        <v>9</v>
      </c>
      <c r="N529" s="89">
        <v>0</v>
      </c>
      <c r="P529" s="21" t="s">
        <v>362</v>
      </c>
      <c r="Q529" s="2">
        <v>727</v>
      </c>
      <c r="R529" s="21" t="s">
        <v>66</v>
      </c>
      <c r="S529" s="89">
        <v>4</v>
      </c>
      <c r="T529" s="89">
        <v>9</v>
      </c>
      <c r="U529" s="89">
        <v>0</v>
      </c>
      <c r="W529" s="14" t="s">
        <v>359</v>
      </c>
      <c r="X529" s="1">
        <v>814</v>
      </c>
      <c r="Y529" s="14" t="s">
        <v>3</v>
      </c>
      <c r="Z529" s="80">
        <v>4</v>
      </c>
      <c r="AA529" s="80">
        <v>9</v>
      </c>
      <c r="AB529" s="80">
        <v>4</v>
      </c>
    </row>
    <row r="530" spans="1:28" x14ac:dyDescent="0.35">
      <c r="A530" s="21" t="s">
        <v>362</v>
      </c>
      <c r="B530" s="2">
        <v>727</v>
      </c>
      <c r="C530" s="21" t="s">
        <v>66</v>
      </c>
      <c r="D530" s="10">
        <f t="shared" si="75"/>
        <v>7</v>
      </c>
      <c r="E530" s="10">
        <f t="shared" si="76"/>
        <v>9</v>
      </c>
      <c r="F530" s="10">
        <f>IFERROR(VLOOKUP(A530,W:AB,5,0),0)</f>
        <v>10</v>
      </c>
      <c r="G530" s="10">
        <f t="shared" si="77"/>
        <v>26</v>
      </c>
      <c r="I530" s="21" t="s">
        <v>360</v>
      </c>
      <c r="J530" s="2">
        <v>753</v>
      </c>
      <c r="K530" s="21" t="s">
        <v>361</v>
      </c>
      <c r="L530" s="89">
        <v>5</v>
      </c>
      <c r="M530" s="89">
        <v>8</v>
      </c>
      <c r="N530" s="89">
        <v>0</v>
      </c>
      <c r="P530" s="21" t="s">
        <v>363</v>
      </c>
      <c r="Q530" s="2">
        <v>753</v>
      </c>
      <c r="R530" s="21" t="s">
        <v>364</v>
      </c>
      <c r="S530" s="89">
        <v>5</v>
      </c>
      <c r="T530" s="89">
        <v>8</v>
      </c>
      <c r="U530" s="89">
        <v>0</v>
      </c>
      <c r="W530" s="14" t="s">
        <v>358</v>
      </c>
      <c r="X530" s="1">
        <v>643</v>
      </c>
      <c r="Y530" s="14" t="s">
        <v>21</v>
      </c>
      <c r="Z530" s="80">
        <v>5</v>
      </c>
      <c r="AA530" s="80">
        <v>8</v>
      </c>
      <c r="AB530" s="80">
        <v>5</v>
      </c>
    </row>
    <row r="531" spans="1:28" x14ac:dyDescent="0.35">
      <c r="A531" s="22" t="s">
        <v>363</v>
      </c>
      <c r="B531" s="23">
        <v>753</v>
      </c>
      <c r="C531" s="22" t="s">
        <v>364</v>
      </c>
      <c r="D531" s="10">
        <f t="shared" si="75"/>
        <v>0</v>
      </c>
      <c r="E531" s="10">
        <f t="shared" si="76"/>
        <v>8</v>
      </c>
      <c r="F531" s="10">
        <f>IFERROR(VLOOKUP(A531,W:AB,5,0),0)</f>
        <v>0</v>
      </c>
      <c r="G531" s="10">
        <f t="shared" si="77"/>
        <v>8</v>
      </c>
      <c r="I531" s="22" t="s">
        <v>362</v>
      </c>
      <c r="J531" s="23">
        <v>727</v>
      </c>
      <c r="K531" s="22" t="s">
        <v>66</v>
      </c>
      <c r="L531" s="89">
        <v>6</v>
      </c>
      <c r="M531" s="89">
        <v>7</v>
      </c>
      <c r="N531" s="89">
        <v>0</v>
      </c>
      <c r="P531" s="21" t="s">
        <v>357</v>
      </c>
      <c r="Q531" s="2">
        <v>602</v>
      </c>
      <c r="R531" s="21" t="s">
        <v>16</v>
      </c>
      <c r="S531" s="89">
        <v>6</v>
      </c>
      <c r="T531" s="89">
        <v>7</v>
      </c>
      <c r="U531" s="89">
        <v>0</v>
      </c>
      <c r="W531" s="14" t="s">
        <v>390</v>
      </c>
      <c r="X531" s="1">
        <v>753</v>
      </c>
      <c r="Y531" s="14" t="s">
        <v>391</v>
      </c>
      <c r="Z531" s="80">
        <v>6</v>
      </c>
      <c r="AA531" s="80">
        <v>7</v>
      </c>
      <c r="AB531" s="80">
        <v>6</v>
      </c>
    </row>
    <row r="532" spans="1:28" x14ac:dyDescent="0.35">
      <c r="A532" s="21" t="s">
        <v>360</v>
      </c>
      <c r="B532" s="2">
        <v>753</v>
      </c>
      <c r="C532" s="21" t="s">
        <v>361</v>
      </c>
      <c r="D532" s="10">
        <f t="shared" si="75"/>
        <v>8</v>
      </c>
      <c r="E532" s="10">
        <f t="shared" si="76"/>
        <v>0</v>
      </c>
      <c r="F532" s="10">
        <f>IFERROR(VLOOKUP(A532,W:AB,5,0),0)</f>
        <v>0</v>
      </c>
      <c r="G532" s="10">
        <f t="shared" si="77"/>
        <v>8</v>
      </c>
      <c r="I532" s="21"/>
      <c r="J532" s="2"/>
      <c r="K532" s="21"/>
      <c r="L532" s="89">
        <v>7</v>
      </c>
      <c r="M532" s="89">
        <v>6</v>
      </c>
      <c r="N532" s="89">
        <v>0</v>
      </c>
      <c r="P532" s="82"/>
      <c r="Q532" s="82"/>
      <c r="R532" s="82"/>
      <c r="S532" s="89">
        <v>7</v>
      </c>
      <c r="T532" s="89">
        <v>6</v>
      </c>
      <c r="U532" s="89">
        <v>0</v>
      </c>
      <c r="W532" s="29"/>
      <c r="X532" s="29"/>
      <c r="Y532" s="29"/>
      <c r="Z532" s="80">
        <v>7</v>
      </c>
      <c r="AA532" s="80">
        <v>6</v>
      </c>
      <c r="AB532" s="80">
        <v>7</v>
      </c>
    </row>
    <row r="533" spans="1:28" x14ac:dyDescent="0.35">
      <c r="A533" s="10"/>
      <c r="B533" s="10"/>
      <c r="C533" s="10"/>
      <c r="D533" s="10">
        <f t="shared" si="75"/>
        <v>0</v>
      </c>
      <c r="E533" s="10">
        <f t="shared" si="76"/>
        <v>0</v>
      </c>
      <c r="F533" s="10">
        <f>IFERROR(VLOOKUP(A533,W:AB,5,0),0)</f>
        <v>0</v>
      </c>
      <c r="G533" s="10">
        <f t="shared" si="77"/>
        <v>0</v>
      </c>
      <c r="I533" s="10"/>
      <c r="J533" s="10"/>
      <c r="K533" s="10"/>
      <c r="L533" s="89">
        <v>8</v>
      </c>
      <c r="M533" s="89">
        <v>5</v>
      </c>
      <c r="N533" s="89">
        <v>0</v>
      </c>
      <c r="P533" s="29"/>
      <c r="Q533" s="29"/>
      <c r="R533" s="29"/>
      <c r="S533" s="89">
        <v>8</v>
      </c>
      <c r="T533" s="89">
        <v>5</v>
      </c>
      <c r="U533" s="89">
        <v>0</v>
      </c>
      <c r="W533" s="29"/>
      <c r="X533" s="29"/>
      <c r="Y533" s="29"/>
      <c r="Z533" s="80">
        <v>8</v>
      </c>
      <c r="AA533" s="80">
        <v>5</v>
      </c>
      <c r="AB533" s="80">
        <v>8</v>
      </c>
    </row>
    <row r="534" spans="1:28" x14ac:dyDescent="0.35">
      <c r="A534" s="10"/>
      <c r="B534" s="10"/>
      <c r="C534" s="10"/>
      <c r="D534" s="10">
        <f t="shared" si="75"/>
        <v>0</v>
      </c>
      <c r="E534" s="10">
        <f t="shared" si="76"/>
        <v>0</v>
      </c>
      <c r="F534" s="10">
        <f>IFERROR(VLOOKUP(A534,W:AB,5,0),0)</f>
        <v>0</v>
      </c>
      <c r="G534" s="10">
        <f t="shared" si="77"/>
        <v>0</v>
      </c>
      <c r="I534" s="10"/>
      <c r="J534" s="10"/>
      <c r="K534" s="10"/>
      <c r="L534" s="89">
        <v>9</v>
      </c>
      <c r="M534" s="89">
        <v>4</v>
      </c>
      <c r="N534" s="89">
        <v>0</v>
      </c>
      <c r="P534" s="29"/>
      <c r="Q534" s="29"/>
      <c r="R534" s="29"/>
      <c r="S534" s="89">
        <v>9</v>
      </c>
      <c r="T534" s="89">
        <v>4</v>
      </c>
      <c r="U534" s="89">
        <v>0</v>
      </c>
      <c r="W534" s="29"/>
      <c r="X534" s="29"/>
      <c r="Y534" s="29"/>
      <c r="Z534" s="80">
        <v>9</v>
      </c>
      <c r="AA534" s="80">
        <v>4</v>
      </c>
      <c r="AB534" s="80">
        <v>9</v>
      </c>
    </row>
    <row r="535" spans="1:28" x14ac:dyDescent="0.35">
      <c r="A535" s="10"/>
      <c r="B535" s="10"/>
      <c r="C535" s="10"/>
      <c r="D535" s="10">
        <f t="shared" si="75"/>
        <v>0</v>
      </c>
      <c r="E535" s="10">
        <f t="shared" si="76"/>
        <v>0</v>
      </c>
      <c r="F535" s="10">
        <f>IFERROR(VLOOKUP(A535,W:AB,5,0),0)</f>
        <v>0</v>
      </c>
      <c r="G535" s="10">
        <f t="shared" si="77"/>
        <v>0</v>
      </c>
      <c r="I535" s="10"/>
      <c r="J535" s="10"/>
      <c r="K535" s="10"/>
      <c r="L535" s="89">
        <v>10</v>
      </c>
      <c r="M535" s="89">
        <v>3</v>
      </c>
      <c r="N535" s="89">
        <v>0</v>
      </c>
      <c r="P535" s="29"/>
      <c r="Q535" s="29"/>
      <c r="R535" s="29"/>
      <c r="S535" s="89">
        <v>10</v>
      </c>
      <c r="T535" s="89">
        <v>3</v>
      </c>
      <c r="U535" s="89">
        <v>0</v>
      </c>
      <c r="W535" s="29"/>
      <c r="X535" s="29"/>
      <c r="Y535" s="29"/>
      <c r="Z535" s="80">
        <v>10</v>
      </c>
      <c r="AA535" s="80">
        <v>3</v>
      </c>
      <c r="AB535" s="80">
        <v>10</v>
      </c>
    </row>
    <row r="536" spans="1:28" x14ac:dyDescent="0.35">
      <c r="A536" s="10"/>
      <c r="B536" s="10"/>
      <c r="C536" s="10"/>
      <c r="D536" s="10">
        <f t="shared" si="75"/>
        <v>0</v>
      </c>
      <c r="E536" s="10">
        <f t="shared" si="76"/>
        <v>0</v>
      </c>
      <c r="F536" s="10">
        <f>IFERROR(VLOOKUP(A536,W:AB,5,0),0)</f>
        <v>0</v>
      </c>
      <c r="G536" s="10">
        <f t="shared" si="77"/>
        <v>0</v>
      </c>
      <c r="I536" s="10"/>
      <c r="J536" s="10"/>
      <c r="K536" s="10"/>
      <c r="L536" s="89">
        <v>11</v>
      </c>
      <c r="M536" s="89">
        <v>2</v>
      </c>
      <c r="N536" s="89">
        <v>0</v>
      </c>
      <c r="P536" s="29"/>
      <c r="Q536" s="29"/>
      <c r="R536" s="29"/>
      <c r="S536" s="89">
        <v>11</v>
      </c>
      <c r="T536" s="89">
        <v>2</v>
      </c>
      <c r="U536" s="89">
        <v>0</v>
      </c>
      <c r="W536" s="29"/>
      <c r="X536" s="29"/>
      <c r="Y536" s="29"/>
      <c r="Z536" s="80">
        <v>11</v>
      </c>
      <c r="AA536" s="80">
        <v>2</v>
      </c>
      <c r="AB536" s="80">
        <v>11</v>
      </c>
    </row>
    <row r="537" spans="1:28" x14ac:dyDescent="0.35">
      <c r="A537" s="10"/>
      <c r="B537" s="10"/>
      <c r="C537" s="10"/>
      <c r="D537" s="10">
        <f t="shared" si="75"/>
        <v>0</v>
      </c>
      <c r="E537" s="10">
        <f t="shared" si="76"/>
        <v>0</v>
      </c>
      <c r="F537" s="10">
        <f>IFERROR(VLOOKUP(A537,W:AB,5,0),0)</f>
        <v>0</v>
      </c>
      <c r="G537" s="10">
        <f t="shared" si="77"/>
        <v>0</v>
      </c>
      <c r="I537" s="10"/>
      <c r="J537" s="10"/>
      <c r="K537" s="10"/>
      <c r="L537" s="89">
        <v>12</v>
      </c>
      <c r="M537" s="89">
        <v>1</v>
      </c>
      <c r="N537" s="89">
        <v>0</v>
      </c>
      <c r="P537" s="29"/>
      <c r="Q537" s="29"/>
      <c r="R537" s="29"/>
      <c r="S537" s="89">
        <v>12</v>
      </c>
      <c r="T537" s="89">
        <v>1</v>
      </c>
      <c r="U537" s="89">
        <v>0</v>
      </c>
      <c r="W537" s="29"/>
      <c r="X537" s="29"/>
      <c r="Y537" s="29"/>
      <c r="Z537" s="80">
        <v>12</v>
      </c>
      <c r="AA537" s="80">
        <v>1</v>
      </c>
      <c r="AB537" s="80">
        <v>12</v>
      </c>
    </row>
    <row r="541" spans="1:28" ht="15" customHeight="1" x14ac:dyDescent="0.35">
      <c r="A541" s="118" t="s">
        <v>57</v>
      </c>
      <c r="B541" s="118"/>
      <c r="C541" s="118"/>
      <c r="D541" s="118"/>
      <c r="E541" s="118"/>
      <c r="F541" s="118"/>
      <c r="G541" s="118"/>
      <c r="I541" s="148" t="s">
        <v>23</v>
      </c>
      <c r="J541" s="149"/>
      <c r="K541" s="149"/>
      <c r="L541" s="149"/>
      <c r="M541" s="149"/>
      <c r="N541" s="149"/>
      <c r="O541" s="65"/>
      <c r="P541" s="135" t="s">
        <v>24</v>
      </c>
      <c r="Q541" s="136"/>
      <c r="R541" s="136"/>
      <c r="S541" s="136"/>
      <c r="T541" s="136"/>
      <c r="U541" s="136"/>
      <c r="W541" s="137" t="s">
        <v>32</v>
      </c>
      <c r="X541" s="137"/>
      <c r="Y541" s="137"/>
      <c r="Z541" s="137"/>
      <c r="AA541" s="137"/>
      <c r="AB541" s="137"/>
    </row>
    <row r="542" spans="1:28" ht="15" customHeight="1" x14ac:dyDescent="0.35">
      <c r="A542" s="118"/>
      <c r="B542" s="118"/>
      <c r="C542" s="118"/>
      <c r="D542" s="118"/>
      <c r="E542" s="118"/>
      <c r="F542" s="118"/>
      <c r="G542" s="118"/>
      <c r="I542" s="149"/>
      <c r="J542" s="149"/>
      <c r="K542" s="149"/>
      <c r="L542" s="149"/>
      <c r="M542" s="149"/>
      <c r="N542" s="149"/>
      <c r="O542" s="65"/>
      <c r="P542" s="136"/>
      <c r="Q542" s="136"/>
      <c r="R542" s="136"/>
      <c r="S542" s="136"/>
      <c r="T542" s="136"/>
      <c r="U542" s="136"/>
      <c r="W542" s="137"/>
      <c r="X542" s="137"/>
      <c r="Y542" s="137"/>
      <c r="Z542" s="137"/>
      <c r="AA542" s="137"/>
      <c r="AB542" s="137"/>
    </row>
    <row r="543" spans="1:28" ht="25.2" x14ac:dyDescent="0.35">
      <c r="A543" s="5" t="s">
        <v>11</v>
      </c>
      <c r="B543" s="5"/>
      <c r="C543" s="5" t="s">
        <v>10</v>
      </c>
      <c r="D543" s="6" t="s">
        <v>23</v>
      </c>
      <c r="E543" s="7" t="s">
        <v>24</v>
      </c>
      <c r="F543" s="8" t="s">
        <v>25</v>
      </c>
      <c r="G543" s="9" t="s">
        <v>28</v>
      </c>
      <c r="I543" s="11" t="s">
        <v>11</v>
      </c>
      <c r="J543" s="11" t="s">
        <v>30</v>
      </c>
      <c r="K543" s="11" t="s">
        <v>31</v>
      </c>
      <c r="L543" s="30" t="s">
        <v>0</v>
      </c>
      <c r="M543" s="30" t="s">
        <v>5</v>
      </c>
      <c r="N543" s="66" t="s">
        <v>64</v>
      </c>
      <c r="O543" s="67"/>
      <c r="P543" s="68" t="s">
        <v>11</v>
      </c>
      <c r="Q543" s="68" t="s">
        <v>30</v>
      </c>
      <c r="R543" s="68" t="s">
        <v>10</v>
      </c>
      <c r="S543" s="30" t="s">
        <v>0</v>
      </c>
      <c r="T543" s="30" t="s">
        <v>5</v>
      </c>
      <c r="U543" s="66" t="s">
        <v>64</v>
      </c>
      <c r="W543" s="68" t="s">
        <v>11</v>
      </c>
      <c r="X543" s="68" t="s">
        <v>30</v>
      </c>
      <c r="Y543" s="68" t="s">
        <v>10</v>
      </c>
      <c r="Z543" s="30" t="s">
        <v>0</v>
      </c>
      <c r="AA543" s="66" t="s">
        <v>5</v>
      </c>
      <c r="AB543" s="66" t="s">
        <v>64</v>
      </c>
    </row>
    <row r="544" spans="1:28" x14ac:dyDescent="0.35">
      <c r="A544" s="21" t="s">
        <v>365</v>
      </c>
      <c r="B544" s="2">
        <v>729</v>
      </c>
      <c r="C544" s="21" t="s">
        <v>66</v>
      </c>
      <c r="D544" s="10">
        <f t="shared" ref="D544:D555" si="78">IFERROR(VLOOKUP(A544,I:N,5,0),0)</f>
        <v>12</v>
      </c>
      <c r="E544" s="10">
        <f t="shared" ref="E544:E555" si="79">IFERROR(VLOOKUP(A544,P:U,5,0),0)</f>
        <v>12</v>
      </c>
      <c r="F544" s="10">
        <f>IFERROR(VLOOKUP(A544,W:AB,5,0),0)</f>
        <v>12</v>
      </c>
      <c r="G544" s="10">
        <f t="shared" ref="G544:G555" si="80">D544+E544+F544</f>
        <v>36</v>
      </c>
      <c r="I544" s="21" t="s">
        <v>365</v>
      </c>
      <c r="J544" s="2">
        <v>729</v>
      </c>
      <c r="K544" s="21" t="s">
        <v>66</v>
      </c>
      <c r="L544" s="89">
        <v>1</v>
      </c>
      <c r="M544" s="89">
        <v>12</v>
      </c>
      <c r="N544" s="89" t="s">
        <v>59</v>
      </c>
      <c r="P544" s="21" t="s">
        <v>365</v>
      </c>
      <c r="Q544" s="2">
        <v>729</v>
      </c>
      <c r="R544" s="21" t="s">
        <v>66</v>
      </c>
      <c r="S544" s="89">
        <v>1</v>
      </c>
      <c r="T544" s="89">
        <v>12</v>
      </c>
      <c r="U544" s="89" t="s">
        <v>59</v>
      </c>
      <c r="W544" s="14" t="s">
        <v>365</v>
      </c>
      <c r="X544" s="1">
        <v>729</v>
      </c>
      <c r="Y544" s="14" t="s">
        <v>66</v>
      </c>
      <c r="Z544" s="80">
        <v>1</v>
      </c>
      <c r="AA544" s="80">
        <v>12</v>
      </c>
      <c r="AB544" s="80" t="s">
        <v>59</v>
      </c>
    </row>
    <row r="545" spans="1:28" x14ac:dyDescent="0.35">
      <c r="A545" s="22" t="s">
        <v>366</v>
      </c>
      <c r="B545" s="23">
        <v>728</v>
      </c>
      <c r="C545" s="22" t="s">
        <v>66</v>
      </c>
      <c r="D545" s="10">
        <f t="shared" si="78"/>
        <v>11</v>
      </c>
      <c r="E545" s="10">
        <f t="shared" si="79"/>
        <v>11</v>
      </c>
      <c r="F545" s="10">
        <f>IFERROR(VLOOKUP(A545,W:AB,5,0),0)</f>
        <v>10</v>
      </c>
      <c r="G545" s="10">
        <f t="shared" si="80"/>
        <v>32</v>
      </c>
      <c r="I545" s="22" t="s">
        <v>366</v>
      </c>
      <c r="J545" s="23">
        <v>728</v>
      </c>
      <c r="K545" s="22" t="s">
        <v>66</v>
      </c>
      <c r="L545" s="89">
        <v>2</v>
      </c>
      <c r="M545" s="89">
        <v>11</v>
      </c>
      <c r="N545" s="89" t="s">
        <v>153</v>
      </c>
      <c r="P545" s="21" t="s">
        <v>366</v>
      </c>
      <c r="Q545" s="2">
        <v>728</v>
      </c>
      <c r="R545" s="21" t="s">
        <v>66</v>
      </c>
      <c r="S545" s="89">
        <v>2</v>
      </c>
      <c r="T545" s="89">
        <v>11</v>
      </c>
      <c r="U545" s="89" t="s">
        <v>153</v>
      </c>
      <c r="W545" s="14" t="s">
        <v>370</v>
      </c>
      <c r="X545" s="1">
        <v>550</v>
      </c>
      <c r="Y545" s="14" t="s">
        <v>77</v>
      </c>
      <c r="Z545" s="80">
        <v>2</v>
      </c>
      <c r="AA545" s="80">
        <v>11</v>
      </c>
      <c r="AB545" s="80" t="s">
        <v>60</v>
      </c>
    </row>
    <row r="546" spans="1:28" x14ac:dyDescent="0.35">
      <c r="A546" s="21" t="s">
        <v>367</v>
      </c>
      <c r="B546" s="2">
        <v>683</v>
      </c>
      <c r="C546" s="21" t="s">
        <v>200</v>
      </c>
      <c r="D546" s="10">
        <f t="shared" si="78"/>
        <v>10</v>
      </c>
      <c r="E546" s="10">
        <f t="shared" si="79"/>
        <v>10</v>
      </c>
      <c r="F546" s="10">
        <f>IFERROR(VLOOKUP(A546,W:AB,5,0),0)</f>
        <v>7</v>
      </c>
      <c r="G546" s="10">
        <f t="shared" si="80"/>
        <v>27</v>
      </c>
      <c r="I546" s="21" t="s">
        <v>367</v>
      </c>
      <c r="J546" s="2">
        <v>683</v>
      </c>
      <c r="K546" s="21" t="s">
        <v>200</v>
      </c>
      <c r="L546" s="89">
        <v>3</v>
      </c>
      <c r="M546" s="89">
        <v>10</v>
      </c>
      <c r="N546" s="89" t="s">
        <v>61</v>
      </c>
      <c r="P546" s="21" t="s">
        <v>367</v>
      </c>
      <c r="Q546" s="2">
        <v>683</v>
      </c>
      <c r="R546" s="21" t="s">
        <v>200</v>
      </c>
      <c r="S546" s="89">
        <v>3</v>
      </c>
      <c r="T546" s="89">
        <v>10</v>
      </c>
      <c r="U546" s="89" t="s">
        <v>61</v>
      </c>
      <c r="W546" s="14" t="s">
        <v>366</v>
      </c>
      <c r="X546" s="1">
        <v>728</v>
      </c>
      <c r="Y546" s="14" t="s">
        <v>66</v>
      </c>
      <c r="Z546" s="80">
        <v>3</v>
      </c>
      <c r="AA546" s="80">
        <v>10</v>
      </c>
      <c r="AB546" s="80" t="s">
        <v>61</v>
      </c>
    </row>
    <row r="547" spans="1:28" x14ac:dyDescent="0.35">
      <c r="A547" s="22" t="s">
        <v>370</v>
      </c>
      <c r="B547" s="23">
        <v>550</v>
      </c>
      <c r="C547" s="22" t="s">
        <v>77</v>
      </c>
      <c r="D547" s="10">
        <f t="shared" si="78"/>
        <v>7</v>
      </c>
      <c r="E547" s="10">
        <f t="shared" si="79"/>
        <v>8</v>
      </c>
      <c r="F547" s="10">
        <f>IFERROR(VLOOKUP(A547,W:AB,5,0),0)</f>
        <v>11</v>
      </c>
      <c r="G547" s="10">
        <f t="shared" si="80"/>
        <v>26</v>
      </c>
      <c r="I547" s="22" t="s">
        <v>368</v>
      </c>
      <c r="J547" s="23">
        <v>642</v>
      </c>
      <c r="K547" s="22" t="s">
        <v>21</v>
      </c>
      <c r="L547" s="89">
        <v>4</v>
      </c>
      <c r="M547" s="89">
        <v>9</v>
      </c>
      <c r="N547" s="89">
        <v>0</v>
      </c>
      <c r="P547" s="21" t="s">
        <v>369</v>
      </c>
      <c r="Q547" s="2">
        <v>793</v>
      </c>
      <c r="R547" s="21" t="s">
        <v>48</v>
      </c>
      <c r="S547" s="89">
        <v>4</v>
      </c>
      <c r="T547" s="89">
        <v>9</v>
      </c>
      <c r="U547" s="89">
        <v>0</v>
      </c>
      <c r="W547" s="14" t="s">
        <v>369</v>
      </c>
      <c r="X547" s="1">
        <v>793</v>
      </c>
      <c r="Y547" s="14" t="s">
        <v>48</v>
      </c>
      <c r="Z547" s="80">
        <v>4</v>
      </c>
      <c r="AA547" s="80">
        <v>9</v>
      </c>
      <c r="AB547" s="80">
        <v>4</v>
      </c>
    </row>
    <row r="548" spans="1:28" x14ac:dyDescent="0.35">
      <c r="A548" s="21" t="s">
        <v>369</v>
      </c>
      <c r="B548" s="2">
        <v>793</v>
      </c>
      <c r="C548" s="21" t="s">
        <v>48</v>
      </c>
      <c r="D548" s="10">
        <f t="shared" si="78"/>
        <v>8</v>
      </c>
      <c r="E548" s="10">
        <f t="shared" si="79"/>
        <v>9</v>
      </c>
      <c r="F548" s="10">
        <f>IFERROR(VLOOKUP(A548,W:AB,5,0),0)</f>
        <v>9</v>
      </c>
      <c r="G548" s="10">
        <f t="shared" si="80"/>
        <v>26</v>
      </c>
      <c r="I548" s="21" t="s">
        <v>369</v>
      </c>
      <c r="J548" s="2">
        <v>793</v>
      </c>
      <c r="K548" s="21" t="s">
        <v>48</v>
      </c>
      <c r="L548" s="89">
        <v>5</v>
      </c>
      <c r="M548" s="89">
        <v>8</v>
      </c>
      <c r="N548" s="89">
        <v>0</v>
      </c>
      <c r="P548" s="21" t="s">
        <v>370</v>
      </c>
      <c r="Q548" s="2">
        <v>550</v>
      </c>
      <c r="R548" s="21" t="s">
        <v>77</v>
      </c>
      <c r="S548" s="89">
        <v>5</v>
      </c>
      <c r="T548" s="89">
        <v>8</v>
      </c>
      <c r="U548" s="89">
        <v>0</v>
      </c>
      <c r="W548" s="14" t="s">
        <v>371</v>
      </c>
      <c r="X548" s="1">
        <v>512</v>
      </c>
      <c r="Y548" s="14" t="s">
        <v>190</v>
      </c>
      <c r="Z548" s="80">
        <v>5</v>
      </c>
      <c r="AA548" s="80">
        <v>8</v>
      </c>
      <c r="AB548" s="80">
        <v>5</v>
      </c>
    </row>
    <row r="549" spans="1:28" x14ac:dyDescent="0.35">
      <c r="A549" s="22" t="s">
        <v>368</v>
      </c>
      <c r="B549" s="23">
        <v>642</v>
      </c>
      <c r="C549" s="22" t="s">
        <v>21</v>
      </c>
      <c r="D549" s="10">
        <f t="shared" si="78"/>
        <v>9</v>
      </c>
      <c r="E549" s="10">
        <f t="shared" si="79"/>
        <v>6</v>
      </c>
      <c r="F549" s="10">
        <f>IFERROR(VLOOKUP(A549,W:AB,5,0),0)</f>
        <v>6</v>
      </c>
      <c r="G549" s="10">
        <f t="shared" si="80"/>
        <v>21</v>
      </c>
      <c r="I549" s="22" t="s">
        <v>370</v>
      </c>
      <c r="J549" s="23">
        <v>550</v>
      </c>
      <c r="K549" s="22" t="s">
        <v>77</v>
      </c>
      <c r="L549" s="89">
        <v>6</v>
      </c>
      <c r="M549" s="89">
        <v>7</v>
      </c>
      <c r="N549" s="89">
        <v>0</v>
      </c>
      <c r="P549" s="21" t="s">
        <v>371</v>
      </c>
      <c r="Q549" s="2">
        <v>512</v>
      </c>
      <c r="R549" s="21" t="s">
        <v>190</v>
      </c>
      <c r="S549" s="89">
        <v>6</v>
      </c>
      <c r="T549" s="89">
        <v>7</v>
      </c>
      <c r="U549" s="89">
        <v>0</v>
      </c>
      <c r="W549" s="14" t="s">
        <v>367</v>
      </c>
      <c r="X549" s="1">
        <v>683</v>
      </c>
      <c r="Y549" s="14" t="s">
        <v>200</v>
      </c>
      <c r="Z549" s="80">
        <v>6</v>
      </c>
      <c r="AA549" s="80">
        <v>7</v>
      </c>
      <c r="AB549" s="80">
        <v>6</v>
      </c>
    </row>
    <row r="550" spans="1:28" x14ac:dyDescent="0.35">
      <c r="A550" s="21" t="s">
        <v>371</v>
      </c>
      <c r="B550" s="2">
        <v>512</v>
      </c>
      <c r="C550" s="21" t="s">
        <v>190</v>
      </c>
      <c r="D550" s="10">
        <f t="shared" si="78"/>
        <v>6</v>
      </c>
      <c r="E550" s="10">
        <f t="shared" si="79"/>
        <v>7</v>
      </c>
      <c r="F550" s="10">
        <f>IFERROR(VLOOKUP(A550,W:AB,5,0),0)</f>
        <v>8</v>
      </c>
      <c r="G550" s="10">
        <f t="shared" si="80"/>
        <v>21</v>
      </c>
      <c r="I550" s="21" t="s">
        <v>371</v>
      </c>
      <c r="J550" s="2">
        <v>512</v>
      </c>
      <c r="K550" s="21" t="s">
        <v>190</v>
      </c>
      <c r="L550" s="89">
        <v>7</v>
      </c>
      <c r="M550" s="89">
        <v>6</v>
      </c>
      <c r="N550" s="89">
        <v>0</v>
      </c>
      <c r="P550" s="21" t="s">
        <v>368</v>
      </c>
      <c r="Q550" s="2">
        <v>642</v>
      </c>
      <c r="R550" s="21" t="s">
        <v>21</v>
      </c>
      <c r="S550" s="89">
        <v>7</v>
      </c>
      <c r="T550" s="89">
        <v>6</v>
      </c>
      <c r="U550" s="89">
        <v>0</v>
      </c>
      <c r="W550" s="14" t="s">
        <v>368</v>
      </c>
      <c r="X550" s="1">
        <v>642</v>
      </c>
      <c r="Y550" s="14" t="s">
        <v>21</v>
      </c>
      <c r="Z550" s="80">
        <v>7</v>
      </c>
      <c r="AA550" s="80">
        <v>6</v>
      </c>
      <c r="AB550" s="80">
        <v>7</v>
      </c>
    </row>
    <row r="551" spans="1:28" x14ac:dyDescent="0.35">
      <c r="A551" s="10"/>
      <c r="B551" s="10"/>
      <c r="C551" s="10"/>
      <c r="D551" s="10">
        <f t="shared" si="78"/>
        <v>0</v>
      </c>
      <c r="E551" s="10">
        <f t="shared" si="79"/>
        <v>0</v>
      </c>
      <c r="F551" s="10">
        <f>IFERROR(VLOOKUP(A551,W:AB,5,0),0)</f>
        <v>0</v>
      </c>
      <c r="G551" s="10">
        <f t="shared" si="80"/>
        <v>0</v>
      </c>
      <c r="I551" s="10"/>
      <c r="J551" s="10"/>
      <c r="K551" s="10"/>
      <c r="L551" s="89">
        <v>8</v>
      </c>
      <c r="M551" s="89">
        <v>5</v>
      </c>
      <c r="N551" s="89">
        <v>0</v>
      </c>
      <c r="P551" s="83"/>
      <c r="Q551" s="83"/>
      <c r="R551" s="83"/>
      <c r="S551" s="89">
        <v>8</v>
      </c>
      <c r="T551" s="89">
        <v>5</v>
      </c>
      <c r="U551" s="89">
        <v>0</v>
      </c>
      <c r="W551" s="29"/>
      <c r="X551" s="29"/>
      <c r="Y551" s="29"/>
      <c r="Z551" s="80">
        <v>8</v>
      </c>
      <c r="AA551" s="80">
        <v>5</v>
      </c>
      <c r="AB551" s="80">
        <v>8</v>
      </c>
    </row>
    <row r="552" spans="1:28" x14ac:dyDescent="0.35">
      <c r="A552" s="10"/>
      <c r="B552" s="10"/>
      <c r="C552" s="10"/>
      <c r="D552" s="10">
        <f t="shared" si="78"/>
        <v>0</v>
      </c>
      <c r="E552" s="10">
        <f t="shared" si="79"/>
        <v>0</v>
      </c>
      <c r="F552" s="10">
        <f>IFERROR(VLOOKUP(A552,W:AB,5,0),0)</f>
        <v>0</v>
      </c>
      <c r="G552" s="10">
        <f t="shared" si="80"/>
        <v>0</v>
      </c>
      <c r="I552" s="10"/>
      <c r="J552" s="10"/>
      <c r="K552" s="10"/>
      <c r="L552" s="89">
        <v>9</v>
      </c>
      <c r="M552" s="89">
        <v>4</v>
      </c>
      <c r="N552" s="89">
        <v>0</v>
      </c>
      <c r="P552" s="83"/>
      <c r="Q552" s="83"/>
      <c r="R552" s="83"/>
      <c r="S552" s="89">
        <v>9</v>
      </c>
      <c r="T552" s="89">
        <v>4</v>
      </c>
      <c r="U552" s="89">
        <v>0</v>
      </c>
      <c r="W552" s="29"/>
      <c r="X552" s="29"/>
      <c r="Y552" s="29"/>
      <c r="Z552" s="80">
        <v>9</v>
      </c>
      <c r="AA552" s="80">
        <v>4</v>
      </c>
      <c r="AB552" s="80">
        <v>9</v>
      </c>
    </row>
    <row r="553" spans="1:28" x14ac:dyDescent="0.35">
      <c r="A553" s="10"/>
      <c r="B553" s="10"/>
      <c r="C553" s="10"/>
      <c r="D553" s="10">
        <f t="shared" si="78"/>
        <v>0</v>
      </c>
      <c r="E553" s="10">
        <f t="shared" si="79"/>
        <v>0</v>
      </c>
      <c r="F553" s="10">
        <f>IFERROR(VLOOKUP(A553,W:AB,5,0),0)</f>
        <v>0</v>
      </c>
      <c r="G553" s="10">
        <f t="shared" si="80"/>
        <v>0</v>
      </c>
      <c r="I553" s="10"/>
      <c r="J553" s="10"/>
      <c r="K553" s="10"/>
      <c r="L553" s="89">
        <v>10</v>
      </c>
      <c r="M553" s="89">
        <v>3</v>
      </c>
      <c r="N553" s="89">
        <v>0</v>
      </c>
      <c r="P553" s="83"/>
      <c r="Q553" s="83"/>
      <c r="R553" s="83"/>
      <c r="S553" s="89">
        <v>10</v>
      </c>
      <c r="T553" s="89">
        <v>3</v>
      </c>
      <c r="U553" s="89">
        <v>0</v>
      </c>
      <c r="W553" s="29"/>
      <c r="X553" s="29"/>
      <c r="Y553" s="29"/>
      <c r="Z553" s="80">
        <v>10</v>
      </c>
      <c r="AA553" s="80">
        <v>3</v>
      </c>
      <c r="AB553" s="80">
        <v>10</v>
      </c>
    </row>
    <row r="554" spans="1:28" x14ac:dyDescent="0.35">
      <c r="A554" s="10"/>
      <c r="B554" s="10"/>
      <c r="C554" s="10"/>
      <c r="D554" s="10">
        <f t="shared" si="78"/>
        <v>0</v>
      </c>
      <c r="E554" s="10">
        <f t="shared" si="79"/>
        <v>0</v>
      </c>
      <c r="F554" s="10">
        <f>IFERROR(VLOOKUP(A554,W:AB,5,0),0)</f>
        <v>0</v>
      </c>
      <c r="G554" s="10">
        <f t="shared" si="80"/>
        <v>0</v>
      </c>
      <c r="I554" s="10"/>
      <c r="J554" s="10"/>
      <c r="K554" s="10"/>
      <c r="L554" s="89">
        <v>11</v>
      </c>
      <c r="M554" s="89">
        <v>2</v>
      </c>
      <c r="N554" s="89">
        <v>0</v>
      </c>
      <c r="P554" s="83"/>
      <c r="Q554" s="83"/>
      <c r="R554" s="83"/>
      <c r="S554" s="89">
        <v>11</v>
      </c>
      <c r="T554" s="89">
        <v>2</v>
      </c>
      <c r="U554" s="89">
        <v>0</v>
      </c>
      <c r="W554" s="29"/>
      <c r="X554" s="29"/>
      <c r="Y554" s="29"/>
      <c r="Z554" s="80">
        <v>11</v>
      </c>
      <c r="AA554" s="80">
        <v>2</v>
      </c>
      <c r="AB554" s="80">
        <v>11</v>
      </c>
    </row>
    <row r="555" spans="1:28" x14ac:dyDescent="0.35">
      <c r="A555" s="10"/>
      <c r="B555" s="10"/>
      <c r="C555" s="10"/>
      <c r="D555" s="10">
        <f t="shared" si="78"/>
        <v>0</v>
      </c>
      <c r="E555" s="10">
        <f t="shared" si="79"/>
        <v>0</v>
      </c>
      <c r="F555" s="10">
        <f>IFERROR(VLOOKUP(A555,W:AB,5,0),0)</f>
        <v>0</v>
      </c>
      <c r="G555" s="10">
        <f t="shared" si="80"/>
        <v>0</v>
      </c>
      <c r="I555" s="10"/>
      <c r="J555" s="10"/>
      <c r="K555" s="10"/>
      <c r="L555" s="89">
        <v>12</v>
      </c>
      <c r="M555" s="89">
        <v>1</v>
      </c>
      <c r="N555" s="89">
        <v>0</v>
      </c>
      <c r="P555" s="83"/>
      <c r="Q555" s="83"/>
      <c r="R555" s="83"/>
      <c r="S555" s="89">
        <v>12</v>
      </c>
      <c r="T555" s="89">
        <v>1</v>
      </c>
      <c r="U555" s="89">
        <v>0</v>
      </c>
      <c r="W555" s="29"/>
      <c r="X555" s="29"/>
      <c r="Y555" s="29"/>
      <c r="Z555" s="80">
        <v>12</v>
      </c>
      <c r="AA555" s="80">
        <v>1</v>
      </c>
      <c r="AB555" s="80">
        <v>12</v>
      </c>
    </row>
  </sheetData>
  <sheetProtection selectLockedCells="1" selectUnlockedCells="1"/>
  <autoFilter ref="A225:G225" xr:uid="{F7699830-DBEB-4488-9721-790BF2DFD525}">
    <sortState xmlns:xlrd2="http://schemas.microsoft.com/office/spreadsheetml/2017/richdata2" ref="A226:G246">
      <sortCondition descending="1" ref="G225"/>
    </sortState>
  </autoFilter>
  <mergeCells count="109">
    <mergeCell ref="A541:G542"/>
    <mergeCell ref="I541:N542"/>
    <mergeCell ref="P541:U542"/>
    <mergeCell ref="W541:AB542"/>
    <mergeCell ref="A503:G504"/>
    <mergeCell ref="I503:N504"/>
    <mergeCell ref="P503:U504"/>
    <mergeCell ref="W503:AB504"/>
    <mergeCell ref="A523:G524"/>
    <mergeCell ref="I523:N524"/>
    <mergeCell ref="P523:U524"/>
    <mergeCell ref="W523:AB524"/>
    <mergeCell ref="A466:G467"/>
    <mergeCell ref="I466:N467"/>
    <mergeCell ref="P466:U467"/>
    <mergeCell ref="W466:AB467"/>
    <mergeCell ref="A484:G485"/>
    <mergeCell ref="I484:N485"/>
    <mergeCell ref="P484:U485"/>
    <mergeCell ref="W484:AB485"/>
    <mergeCell ref="A429:G430"/>
    <mergeCell ref="I429:N430"/>
    <mergeCell ref="P429:U430"/>
    <mergeCell ref="W429:AB430"/>
    <mergeCell ref="A447:G448"/>
    <mergeCell ref="I447:N448"/>
    <mergeCell ref="P447:U448"/>
    <mergeCell ref="W447:AB448"/>
    <mergeCell ref="A407:G408"/>
    <mergeCell ref="I407:N408"/>
    <mergeCell ref="P407:U408"/>
    <mergeCell ref="W407:AB408"/>
    <mergeCell ref="A363:G364"/>
    <mergeCell ref="I363:N364"/>
    <mergeCell ref="P363:U364"/>
    <mergeCell ref="W363:AB364"/>
    <mergeCell ref="A387:G388"/>
    <mergeCell ref="I387:N388"/>
    <mergeCell ref="P387:U388"/>
    <mergeCell ref="W387:AB388"/>
    <mergeCell ref="A1:G2"/>
    <mergeCell ref="W3:AB4"/>
    <mergeCell ref="W40:AB41"/>
    <mergeCell ref="A59:G60"/>
    <mergeCell ref="P95:U96"/>
    <mergeCell ref="I59:N60"/>
    <mergeCell ref="W22:AB23"/>
    <mergeCell ref="A40:G41"/>
    <mergeCell ref="I40:N41"/>
    <mergeCell ref="P40:U41"/>
    <mergeCell ref="W59:AB60"/>
    <mergeCell ref="W77:AB78"/>
    <mergeCell ref="A22:G23"/>
    <mergeCell ref="I22:N23"/>
    <mergeCell ref="P22:U23"/>
    <mergeCell ref="I3:N4"/>
    <mergeCell ref="P3:U4"/>
    <mergeCell ref="A3:G4"/>
    <mergeCell ref="P59:U60"/>
    <mergeCell ref="A77:G78"/>
    <mergeCell ref="I77:N78"/>
    <mergeCell ref="P77:U78"/>
    <mergeCell ref="A205:G206"/>
    <mergeCell ref="I205:N206"/>
    <mergeCell ref="P205:U206"/>
    <mergeCell ref="W205:AB206"/>
    <mergeCell ref="W95:AB96"/>
    <mergeCell ref="A118:G119"/>
    <mergeCell ref="I118:N119"/>
    <mergeCell ref="P118:U119"/>
    <mergeCell ref="W118:AB119"/>
    <mergeCell ref="A139:G140"/>
    <mergeCell ref="I139:N140"/>
    <mergeCell ref="P139:U140"/>
    <mergeCell ref="W139:AB140"/>
    <mergeCell ref="W161:AB162"/>
    <mergeCell ref="A180:G181"/>
    <mergeCell ref="I180:N181"/>
    <mergeCell ref="P180:U181"/>
    <mergeCell ref="W180:AB181"/>
    <mergeCell ref="A161:G162"/>
    <mergeCell ref="I161:N162"/>
    <mergeCell ref="A95:G96"/>
    <mergeCell ref="I95:N96"/>
    <mergeCell ref="P161:U162"/>
    <mergeCell ref="A223:G224"/>
    <mergeCell ref="I223:N224"/>
    <mergeCell ref="P223:U224"/>
    <mergeCell ref="W223:AB224"/>
    <mergeCell ref="A252:G253"/>
    <mergeCell ref="I252:N253"/>
    <mergeCell ref="P252:U253"/>
    <mergeCell ref="W252:AB253"/>
    <mergeCell ref="A273:G274"/>
    <mergeCell ref="I273:N274"/>
    <mergeCell ref="P273:U274"/>
    <mergeCell ref="W273:AB274"/>
    <mergeCell ref="A301:G302"/>
    <mergeCell ref="I301:N302"/>
    <mergeCell ref="P301:U302"/>
    <mergeCell ref="W301:AB302"/>
    <mergeCell ref="A320:G321"/>
    <mergeCell ref="I320:N321"/>
    <mergeCell ref="P320:U321"/>
    <mergeCell ref="W320:AB321"/>
    <mergeCell ref="A345:G346"/>
    <mergeCell ref="I345:N346"/>
    <mergeCell ref="P345:U346"/>
    <mergeCell ref="W345:AB34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DD15-C02A-435B-BBFD-8EB5AB2BEF73}">
  <dimension ref="A1:JJ49"/>
  <sheetViews>
    <sheetView topLeftCell="GS1" workbookViewId="0">
      <selection activeCell="HB19" sqref="HB19"/>
    </sheetView>
  </sheetViews>
  <sheetFormatPr baseColWidth="10" defaultRowHeight="14.4" x14ac:dyDescent="0.3"/>
  <cols>
    <col min="1" max="1" width="30.77734375" customWidth="1"/>
    <col min="2" max="31" width="5.77734375" style="45" customWidth="1"/>
    <col min="32" max="64" width="5.77734375" style="46" customWidth="1"/>
    <col min="65" max="106" width="5.77734375" style="47" customWidth="1"/>
    <col min="107" max="121" width="6.21875" customWidth="1"/>
    <col min="122" max="128" width="6" customWidth="1"/>
    <col min="129" max="145" width="6.33203125" customWidth="1"/>
    <col min="146" max="265" width="5.5546875" customWidth="1"/>
    <col min="266" max="266" width="30.77734375" bestFit="1" customWidth="1"/>
    <col min="267" max="269" width="13.6640625" customWidth="1"/>
    <col min="270" max="270" width="16" customWidth="1"/>
    <col min="271" max="751" width="5.5546875" customWidth="1"/>
  </cols>
  <sheetData>
    <row r="1" spans="1:270" x14ac:dyDescent="0.3">
      <c r="B1" s="157" t="s">
        <v>142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8" t="s">
        <v>143</v>
      </c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60" t="s">
        <v>144</v>
      </c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  <c r="IN1" s="160"/>
      <c r="IO1" s="160"/>
      <c r="IP1" s="160"/>
      <c r="IQ1" s="160"/>
      <c r="IR1" s="160"/>
      <c r="IS1" s="160"/>
      <c r="IT1" s="160"/>
      <c r="IU1" s="160"/>
      <c r="IV1" s="160"/>
      <c r="IW1" s="160"/>
      <c r="IX1" s="160"/>
      <c r="IY1" s="160"/>
      <c r="IZ1" s="160"/>
      <c r="JA1" s="160"/>
      <c r="JB1" s="160"/>
      <c r="JC1" s="160"/>
      <c r="JD1" s="160"/>
      <c r="JE1" s="160"/>
      <c r="JF1" s="162" t="s">
        <v>145</v>
      </c>
      <c r="JG1" s="163"/>
      <c r="JH1" s="163"/>
      <c r="JI1" s="164"/>
    </row>
    <row r="2" spans="1:270" x14ac:dyDescent="0.3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  <c r="IN2" s="160"/>
      <c r="IO2" s="160"/>
      <c r="IP2" s="160"/>
      <c r="IQ2" s="160"/>
      <c r="IR2" s="160"/>
      <c r="IS2" s="160"/>
      <c r="IT2" s="160"/>
      <c r="IU2" s="160"/>
      <c r="IV2" s="160"/>
      <c r="IW2" s="160"/>
      <c r="IX2" s="160"/>
      <c r="IY2" s="160"/>
      <c r="IZ2" s="160"/>
      <c r="JA2" s="160"/>
      <c r="JB2" s="160"/>
      <c r="JC2" s="160"/>
      <c r="JD2" s="160"/>
      <c r="JE2" s="160"/>
      <c r="JF2" s="165"/>
      <c r="JG2" s="166"/>
      <c r="JH2" s="166"/>
      <c r="JI2" s="167"/>
    </row>
    <row r="3" spans="1:270" x14ac:dyDescent="0.3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  <c r="IR3" s="161"/>
      <c r="IS3" s="161"/>
      <c r="IT3" s="161"/>
      <c r="IU3" s="161"/>
      <c r="IV3" s="161"/>
      <c r="IW3" s="161"/>
      <c r="IX3" s="161"/>
      <c r="IY3" s="161"/>
      <c r="IZ3" s="161"/>
      <c r="JA3" s="161"/>
      <c r="JB3" s="161"/>
      <c r="JC3" s="161"/>
      <c r="JD3" s="161"/>
      <c r="JE3" s="161"/>
      <c r="JF3" s="168"/>
      <c r="JG3" s="169"/>
      <c r="JH3" s="169"/>
      <c r="JI3" s="170"/>
    </row>
    <row r="4" spans="1:270" x14ac:dyDescent="0.3">
      <c r="B4" s="151" t="s">
        <v>63</v>
      </c>
      <c r="C4" s="151"/>
      <c r="D4" s="151"/>
      <c r="E4" s="151"/>
      <c r="F4" s="151"/>
      <c r="G4" s="152" t="s">
        <v>85</v>
      </c>
      <c r="H4" s="152"/>
      <c r="I4" s="152"/>
      <c r="J4" s="152"/>
      <c r="K4" s="152"/>
      <c r="L4" s="153" t="s">
        <v>86</v>
      </c>
      <c r="M4" s="153"/>
      <c r="N4" s="153"/>
      <c r="O4" s="153"/>
      <c r="P4" s="153"/>
      <c r="Q4" s="151" t="s">
        <v>82</v>
      </c>
      <c r="R4" s="151"/>
      <c r="S4" s="151"/>
      <c r="T4" s="151"/>
      <c r="U4" s="151"/>
      <c r="V4" s="152" t="s">
        <v>87</v>
      </c>
      <c r="W4" s="152"/>
      <c r="X4" s="152"/>
      <c r="Y4" s="152"/>
      <c r="Z4" s="152"/>
      <c r="AA4" s="153" t="s">
        <v>88</v>
      </c>
      <c r="AB4" s="153"/>
      <c r="AC4" s="153"/>
      <c r="AD4" s="153"/>
      <c r="AE4" s="153"/>
      <c r="AF4" s="151" t="s">
        <v>83</v>
      </c>
      <c r="AG4" s="151"/>
      <c r="AH4" s="151"/>
      <c r="AI4" s="151"/>
      <c r="AJ4" s="151"/>
      <c r="AK4" s="152" t="s">
        <v>89</v>
      </c>
      <c r="AL4" s="152"/>
      <c r="AM4" s="152"/>
      <c r="AN4" s="152"/>
      <c r="AO4" s="152"/>
      <c r="AP4" s="153" t="s">
        <v>90</v>
      </c>
      <c r="AQ4" s="153"/>
      <c r="AR4" s="153"/>
      <c r="AS4" s="153"/>
      <c r="AT4" s="153"/>
      <c r="AU4" s="151" t="s">
        <v>84</v>
      </c>
      <c r="AV4" s="151"/>
      <c r="AW4" s="151"/>
      <c r="AX4" s="151"/>
      <c r="AY4" s="151"/>
      <c r="AZ4" s="152" t="s">
        <v>91</v>
      </c>
      <c r="BA4" s="152"/>
      <c r="BB4" s="152"/>
      <c r="BC4" s="152"/>
      <c r="BD4" s="152"/>
      <c r="BE4" s="153" t="s">
        <v>92</v>
      </c>
      <c r="BF4" s="153"/>
      <c r="BG4" s="153"/>
      <c r="BH4" s="153"/>
      <c r="BI4" s="153"/>
      <c r="BJ4" s="151" t="s">
        <v>93</v>
      </c>
      <c r="BK4" s="151"/>
      <c r="BL4" s="151"/>
      <c r="BM4" s="151"/>
      <c r="BN4" s="151"/>
      <c r="BO4" s="152" t="s">
        <v>94</v>
      </c>
      <c r="BP4" s="152"/>
      <c r="BQ4" s="152"/>
      <c r="BR4" s="152"/>
      <c r="BS4" s="152"/>
      <c r="BT4" s="153" t="s">
        <v>95</v>
      </c>
      <c r="BU4" s="153"/>
      <c r="BV4" s="153"/>
      <c r="BW4" s="153"/>
      <c r="BX4" s="153"/>
      <c r="BY4" s="151" t="s">
        <v>96</v>
      </c>
      <c r="BZ4" s="151"/>
      <c r="CA4" s="151"/>
      <c r="CB4" s="151"/>
      <c r="CC4" s="151"/>
      <c r="CD4" s="152" t="s">
        <v>97</v>
      </c>
      <c r="CE4" s="152"/>
      <c r="CF4" s="152"/>
      <c r="CG4" s="152"/>
      <c r="CH4" s="152"/>
      <c r="CI4" s="153" t="s">
        <v>98</v>
      </c>
      <c r="CJ4" s="153"/>
      <c r="CK4" s="153"/>
      <c r="CL4" s="153"/>
      <c r="CM4" s="153"/>
      <c r="CN4" s="151" t="s">
        <v>99</v>
      </c>
      <c r="CO4" s="151"/>
      <c r="CP4" s="151"/>
      <c r="CQ4" s="151"/>
      <c r="CR4" s="151"/>
      <c r="CS4" s="152" t="s">
        <v>100</v>
      </c>
      <c r="CT4" s="152"/>
      <c r="CU4" s="152"/>
      <c r="CV4" s="152"/>
      <c r="CW4" s="152"/>
      <c r="CX4" s="153" t="s">
        <v>101</v>
      </c>
      <c r="CY4" s="153"/>
      <c r="CZ4" s="153"/>
      <c r="DA4" s="153"/>
      <c r="DB4" s="153"/>
      <c r="DC4" s="151" t="s">
        <v>102</v>
      </c>
      <c r="DD4" s="151"/>
      <c r="DE4" s="151"/>
      <c r="DF4" s="151"/>
      <c r="DG4" s="151"/>
      <c r="DH4" s="152" t="s">
        <v>103</v>
      </c>
      <c r="DI4" s="152"/>
      <c r="DJ4" s="152"/>
      <c r="DK4" s="152"/>
      <c r="DL4" s="152"/>
      <c r="DM4" s="153" t="s">
        <v>104</v>
      </c>
      <c r="DN4" s="153"/>
      <c r="DO4" s="153"/>
      <c r="DP4" s="153"/>
      <c r="DQ4" s="153"/>
      <c r="DR4" s="151" t="s">
        <v>105</v>
      </c>
      <c r="DS4" s="151"/>
      <c r="DT4" s="151"/>
      <c r="DU4" s="151"/>
      <c r="DV4" s="151"/>
      <c r="DW4" s="152" t="s">
        <v>106</v>
      </c>
      <c r="DX4" s="152"/>
      <c r="DY4" s="152"/>
      <c r="DZ4" s="152"/>
      <c r="EA4" s="152"/>
      <c r="EB4" s="153" t="s">
        <v>107</v>
      </c>
      <c r="EC4" s="153"/>
      <c r="ED4" s="153"/>
      <c r="EE4" s="153"/>
      <c r="EF4" s="153"/>
      <c r="EG4" s="151" t="s">
        <v>108</v>
      </c>
      <c r="EH4" s="151"/>
      <c r="EI4" s="151"/>
      <c r="EJ4" s="151"/>
      <c r="EK4" s="151"/>
      <c r="EL4" s="152" t="s">
        <v>109</v>
      </c>
      <c r="EM4" s="152"/>
      <c r="EN4" s="152"/>
      <c r="EO4" s="152"/>
      <c r="EP4" s="152"/>
      <c r="EQ4" s="153" t="s">
        <v>110</v>
      </c>
      <c r="ER4" s="153"/>
      <c r="ES4" s="153"/>
      <c r="ET4" s="153"/>
      <c r="EU4" s="153"/>
      <c r="EV4" s="151" t="s">
        <v>111</v>
      </c>
      <c r="EW4" s="151"/>
      <c r="EX4" s="151"/>
      <c r="EY4" s="151"/>
      <c r="EZ4" s="151"/>
      <c r="FA4" s="152" t="s">
        <v>112</v>
      </c>
      <c r="FB4" s="152"/>
      <c r="FC4" s="152"/>
      <c r="FD4" s="152"/>
      <c r="FE4" s="152"/>
      <c r="FF4" s="153" t="s">
        <v>113</v>
      </c>
      <c r="FG4" s="153"/>
      <c r="FH4" s="153"/>
      <c r="FI4" s="153"/>
      <c r="FJ4" s="153"/>
      <c r="FK4" s="151" t="s">
        <v>114</v>
      </c>
      <c r="FL4" s="151"/>
      <c r="FM4" s="151"/>
      <c r="FN4" s="151"/>
      <c r="FO4" s="151"/>
      <c r="FP4" s="152" t="s">
        <v>115</v>
      </c>
      <c r="FQ4" s="152"/>
      <c r="FR4" s="152"/>
      <c r="FS4" s="152"/>
      <c r="FT4" s="152"/>
      <c r="FU4" s="153" t="s">
        <v>116</v>
      </c>
      <c r="FV4" s="153"/>
      <c r="FW4" s="153"/>
      <c r="FX4" s="153"/>
      <c r="FY4" s="153"/>
      <c r="FZ4" s="151" t="s">
        <v>117</v>
      </c>
      <c r="GA4" s="151"/>
      <c r="GB4" s="151"/>
      <c r="GC4" s="151"/>
      <c r="GD4" s="151"/>
      <c r="GE4" s="152" t="s">
        <v>118</v>
      </c>
      <c r="GF4" s="152"/>
      <c r="GG4" s="152"/>
      <c r="GH4" s="152"/>
      <c r="GI4" s="152"/>
      <c r="GJ4" s="153" t="s">
        <v>119</v>
      </c>
      <c r="GK4" s="153"/>
      <c r="GL4" s="153"/>
      <c r="GM4" s="153"/>
      <c r="GN4" s="153"/>
      <c r="GO4" s="151" t="s">
        <v>120</v>
      </c>
      <c r="GP4" s="151"/>
      <c r="GQ4" s="151"/>
      <c r="GR4" s="151"/>
      <c r="GS4" s="151"/>
      <c r="GT4" s="152" t="s">
        <v>121</v>
      </c>
      <c r="GU4" s="152"/>
      <c r="GV4" s="152"/>
      <c r="GW4" s="152"/>
      <c r="GX4" s="152"/>
      <c r="GY4" s="153" t="s">
        <v>122</v>
      </c>
      <c r="GZ4" s="153"/>
      <c r="HA4" s="153"/>
      <c r="HB4" s="153"/>
      <c r="HC4" s="153"/>
      <c r="HD4" s="155" t="s">
        <v>123</v>
      </c>
      <c r="HE4" s="155"/>
      <c r="HF4" s="155"/>
      <c r="HG4" s="156" t="s">
        <v>374</v>
      </c>
      <c r="HH4" s="156"/>
      <c r="HI4" s="156"/>
      <c r="HJ4" s="154" t="s">
        <v>375</v>
      </c>
      <c r="HK4" s="154"/>
      <c r="HL4" s="154"/>
      <c r="HM4" s="155" t="s">
        <v>124</v>
      </c>
      <c r="HN4" s="155"/>
      <c r="HO4" s="155"/>
      <c r="HP4" s="156" t="s">
        <v>125</v>
      </c>
      <c r="HQ4" s="156"/>
      <c r="HR4" s="156"/>
      <c r="HS4" s="154" t="s">
        <v>126</v>
      </c>
      <c r="HT4" s="154"/>
      <c r="HU4" s="154"/>
      <c r="HV4" s="155" t="s">
        <v>127</v>
      </c>
      <c r="HW4" s="155"/>
      <c r="HX4" s="155"/>
      <c r="HY4" s="156" t="s">
        <v>128</v>
      </c>
      <c r="HZ4" s="156"/>
      <c r="IA4" s="156"/>
      <c r="IB4" s="154" t="s">
        <v>129</v>
      </c>
      <c r="IC4" s="154"/>
      <c r="ID4" s="154"/>
      <c r="IE4" s="155" t="s">
        <v>130</v>
      </c>
      <c r="IF4" s="155"/>
      <c r="IG4" s="155"/>
      <c r="IH4" s="156" t="s">
        <v>131</v>
      </c>
      <c r="II4" s="156"/>
      <c r="IJ4" s="156"/>
      <c r="IK4" s="154" t="s">
        <v>132</v>
      </c>
      <c r="IL4" s="154"/>
      <c r="IM4" s="154"/>
      <c r="IN4" s="155" t="s">
        <v>133</v>
      </c>
      <c r="IO4" s="155"/>
      <c r="IP4" s="155"/>
      <c r="IQ4" s="156" t="s">
        <v>134</v>
      </c>
      <c r="IR4" s="156"/>
      <c r="IS4" s="156"/>
      <c r="IT4" s="154" t="s">
        <v>135</v>
      </c>
      <c r="IU4" s="154"/>
      <c r="IV4" s="154"/>
      <c r="IW4" s="155" t="s">
        <v>136</v>
      </c>
      <c r="IX4" s="155"/>
      <c r="IY4" s="155"/>
      <c r="IZ4" s="156" t="s">
        <v>137</v>
      </c>
      <c r="JA4" s="156"/>
      <c r="JB4" s="156"/>
      <c r="JC4" s="154" t="s">
        <v>138</v>
      </c>
      <c r="JD4" s="154"/>
      <c r="JE4" s="154"/>
    </row>
    <row r="5" spans="1:270" x14ac:dyDescent="0.3">
      <c r="A5" s="114" t="s">
        <v>380</v>
      </c>
      <c r="B5" s="50" t="s">
        <v>59</v>
      </c>
      <c r="C5" s="49" t="s">
        <v>153</v>
      </c>
      <c r="D5" s="49" t="s">
        <v>153</v>
      </c>
      <c r="E5" s="48" t="s">
        <v>372</v>
      </c>
      <c r="F5" s="48" t="s">
        <v>372</v>
      </c>
      <c r="G5" s="50" t="s">
        <v>59</v>
      </c>
      <c r="H5" s="49" t="s">
        <v>153</v>
      </c>
      <c r="I5" s="49" t="s">
        <v>153</v>
      </c>
      <c r="J5" s="48" t="s">
        <v>372</v>
      </c>
      <c r="K5" s="48" t="s">
        <v>372</v>
      </c>
      <c r="L5" s="50" t="s">
        <v>59</v>
      </c>
      <c r="M5" s="49" t="s">
        <v>153</v>
      </c>
      <c r="N5" s="49" t="s">
        <v>153</v>
      </c>
      <c r="O5" s="48" t="s">
        <v>372</v>
      </c>
      <c r="P5" s="48" t="s">
        <v>372</v>
      </c>
      <c r="Q5" s="50" t="s">
        <v>59</v>
      </c>
      <c r="R5" s="49" t="s">
        <v>153</v>
      </c>
      <c r="S5" s="49" t="s">
        <v>153</v>
      </c>
      <c r="T5" s="48" t="s">
        <v>372</v>
      </c>
      <c r="U5" s="48" t="s">
        <v>372</v>
      </c>
      <c r="V5" s="50" t="s">
        <v>59</v>
      </c>
      <c r="W5" s="49" t="s">
        <v>153</v>
      </c>
      <c r="X5" s="49" t="s">
        <v>153</v>
      </c>
      <c r="Y5" s="48" t="s">
        <v>372</v>
      </c>
      <c r="Z5" s="48" t="s">
        <v>372</v>
      </c>
      <c r="AA5" s="50" t="s">
        <v>59</v>
      </c>
      <c r="AB5" s="49" t="s">
        <v>153</v>
      </c>
      <c r="AC5" s="49" t="s">
        <v>153</v>
      </c>
      <c r="AD5" s="48" t="s">
        <v>372</v>
      </c>
      <c r="AE5" s="48" t="s">
        <v>372</v>
      </c>
      <c r="AF5" s="50" t="s">
        <v>59</v>
      </c>
      <c r="AG5" s="49" t="s">
        <v>153</v>
      </c>
      <c r="AH5" s="49" t="s">
        <v>153</v>
      </c>
      <c r="AI5" s="48" t="s">
        <v>372</v>
      </c>
      <c r="AJ5" s="48" t="s">
        <v>372</v>
      </c>
      <c r="AK5" s="50" t="s">
        <v>59</v>
      </c>
      <c r="AL5" s="49" t="s">
        <v>153</v>
      </c>
      <c r="AM5" s="49" t="s">
        <v>153</v>
      </c>
      <c r="AN5" s="48" t="s">
        <v>372</v>
      </c>
      <c r="AO5" s="48" t="s">
        <v>372</v>
      </c>
      <c r="AP5" s="50" t="s">
        <v>59</v>
      </c>
      <c r="AQ5" s="49" t="s">
        <v>153</v>
      </c>
      <c r="AR5" s="49" t="s">
        <v>153</v>
      </c>
      <c r="AS5" s="48" t="s">
        <v>372</v>
      </c>
      <c r="AT5" s="48" t="s">
        <v>372</v>
      </c>
      <c r="AU5" s="50" t="s">
        <v>59</v>
      </c>
      <c r="AV5" s="49" t="s">
        <v>153</v>
      </c>
      <c r="AW5" s="49" t="s">
        <v>153</v>
      </c>
      <c r="AX5" s="48" t="s">
        <v>372</v>
      </c>
      <c r="AY5" s="48" t="s">
        <v>372</v>
      </c>
      <c r="AZ5" s="50" t="s">
        <v>59</v>
      </c>
      <c r="BA5" s="49" t="s">
        <v>153</v>
      </c>
      <c r="BB5" s="49" t="s">
        <v>153</v>
      </c>
      <c r="BC5" s="48" t="s">
        <v>372</v>
      </c>
      <c r="BD5" s="48" t="s">
        <v>372</v>
      </c>
      <c r="BE5" s="50" t="s">
        <v>59</v>
      </c>
      <c r="BF5" s="49" t="s">
        <v>153</v>
      </c>
      <c r="BG5" s="49" t="s">
        <v>153</v>
      </c>
      <c r="BH5" s="48" t="s">
        <v>372</v>
      </c>
      <c r="BI5" s="48" t="s">
        <v>372</v>
      </c>
      <c r="BJ5" s="50" t="s">
        <v>59</v>
      </c>
      <c r="BK5" s="49" t="s">
        <v>153</v>
      </c>
      <c r="BL5" s="49" t="s">
        <v>153</v>
      </c>
      <c r="BM5" s="48" t="s">
        <v>372</v>
      </c>
      <c r="BN5" s="48" t="s">
        <v>372</v>
      </c>
      <c r="BO5" s="50" t="s">
        <v>59</v>
      </c>
      <c r="BP5" s="49" t="s">
        <v>153</v>
      </c>
      <c r="BQ5" s="49" t="s">
        <v>153</v>
      </c>
      <c r="BR5" s="48" t="s">
        <v>372</v>
      </c>
      <c r="BS5" s="48" t="s">
        <v>372</v>
      </c>
      <c r="BT5" s="50" t="s">
        <v>59</v>
      </c>
      <c r="BU5" s="49" t="s">
        <v>153</v>
      </c>
      <c r="BV5" s="49" t="s">
        <v>153</v>
      </c>
      <c r="BW5" s="48" t="s">
        <v>372</v>
      </c>
      <c r="BX5" s="48" t="s">
        <v>372</v>
      </c>
      <c r="BY5" s="50" t="s">
        <v>59</v>
      </c>
      <c r="BZ5" s="49" t="s">
        <v>153</v>
      </c>
      <c r="CA5" s="49" t="s">
        <v>153</v>
      </c>
      <c r="CB5" s="48" t="s">
        <v>372</v>
      </c>
      <c r="CC5" s="48" t="s">
        <v>372</v>
      </c>
      <c r="CD5" s="50" t="s">
        <v>59</v>
      </c>
      <c r="CE5" s="49" t="s">
        <v>153</v>
      </c>
      <c r="CF5" s="49" t="s">
        <v>153</v>
      </c>
      <c r="CG5" s="48" t="s">
        <v>372</v>
      </c>
      <c r="CH5" s="48" t="s">
        <v>372</v>
      </c>
      <c r="CI5" s="50" t="s">
        <v>59</v>
      </c>
      <c r="CJ5" s="49" t="s">
        <v>153</v>
      </c>
      <c r="CK5" s="49" t="s">
        <v>153</v>
      </c>
      <c r="CL5" s="48" t="s">
        <v>372</v>
      </c>
      <c r="CM5" s="48" t="s">
        <v>372</v>
      </c>
      <c r="CN5" s="50" t="s">
        <v>59</v>
      </c>
      <c r="CO5" s="49" t="s">
        <v>153</v>
      </c>
      <c r="CP5" s="49" t="s">
        <v>153</v>
      </c>
      <c r="CQ5" s="48" t="s">
        <v>372</v>
      </c>
      <c r="CR5" s="48" t="s">
        <v>372</v>
      </c>
      <c r="CS5" s="50" t="s">
        <v>59</v>
      </c>
      <c r="CT5" s="49" t="s">
        <v>153</v>
      </c>
      <c r="CU5" s="49" t="s">
        <v>153</v>
      </c>
      <c r="CV5" s="48" t="s">
        <v>372</v>
      </c>
      <c r="CW5" s="48" t="s">
        <v>372</v>
      </c>
      <c r="CX5" s="50" t="s">
        <v>59</v>
      </c>
      <c r="CY5" s="49" t="s">
        <v>153</v>
      </c>
      <c r="CZ5" s="49" t="s">
        <v>153</v>
      </c>
      <c r="DA5" s="48" t="s">
        <v>372</v>
      </c>
      <c r="DB5" s="48" t="s">
        <v>372</v>
      </c>
      <c r="DC5" s="50" t="s">
        <v>59</v>
      </c>
      <c r="DD5" s="49" t="s">
        <v>153</v>
      </c>
      <c r="DE5" s="49" t="s">
        <v>153</v>
      </c>
      <c r="DF5" s="48" t="s">
        <v>372</v>
      </c>
      <c r="DG5" s="48" t="s">
        <v>372</v>
      </c>
      <c r="DH5" s="50" t="s">
        <v>59</v>
      </c>
      <c r="DI5" s="49" t="s">
        <v>153</v>
      </c>
      <c r="DJ5" s="49" t="s">
        <v>153</v>
      </c>
      <c r="DK5" s="48" t="s">
        <v>372</v>
      </c>
      <c r="DL5" s="48" t="s">
        <v>372</v>
      </c>
      <c r="DM5" s="50" t="s">
        <v>59</v>
      </c>
      <c r="DN5" s="49" t="s">
        <v>153</v>
      </c>
      <c r="DO5" s="49" t="s">
        <v>153</v>
      </c>
      <c r="DP5" s="48" t="s">
        <v>372</v>
      </c>
      <c r="DQ5" s="48" t="s">
        <v>372</v>
      </c>
      <c r="DR5" s="50" t="s">
        <v>59</v>
      </c>
      <c r="DS5" s="49" t="s">
        <v>153</v>
      </c>
      <c r="DT5" s="49" t="s">
        <v>153</v>
      </c>
      <c r="DU5" s="48" t="s">
        <v>372</v>
      </c>
      <c r="DV5" s="48" t="s">
        <v>372</v>
      </c>
      <c r="DW5" s="50" t="s">
        <v>59</v>
      </c>
      <c r="DX5" s="49" t="s">
        <v>153</v>
      </c>
      <c r="DY5" s="49" t="s">
        <v>153</v>
      </c>
      <c r="DZ5" s="48" t="s">
        <v>372</v>
      </c>
      <c r="EA5" s="48" t="s">
        <v>372</v>
      </c>
      <c r="EB5" s="50" t="s">
        <v>59</v>
      </c>
      <c r="EC5" s="49" t="s">
        <v>153</v>
      </c>
      <c r="ED5" s="49" t="s">
        <v>153</v>
      </c>
      <c r="EE5" s="48" t="s">
        <v>372</v>
      </c>
      <c r="EF5" s="48" t="s">
        <v>372</v>
      </c>
      <c r="EG5" s="50" t="s">
        <v>59</v>
      </c>
      <c r="EH5" s="49" t="s">
        <v>153</v>
      </c>
      <c r="EI5" s="49" t="s">
        <v>153</v>
      </c>
      <c r="EJ5" s="48" t="s">
        <v>372</v>
      </c>
      <c r="EK5" s="48" t="s">
        <v>372</v>
      </c>
      <c r="EL5" s="50" t="s">
        <v>59</v>
      </c>
      <c r="EM5" s="49" t="s">
        <v>153</v>
      </c>
      <c r="EN5" s="49" t="s">
        <v>153</v>
      </c>
      <c r="EO5" s="48" t="s">
        <v>372</v>
      </c>
      <c r="EP5" s="48" t="s">
        <v>372</v>
      </c>
      <c r="EQ5" s="50" t="s">
        <v>59</v>
      </c>
      <c r="ER5" s="49" t="s">
        <v>153</v>
      </c>
      <c r="ES5" s="49" t="s">
        <v>153</v>
      </c>
      <c r="ET5" s="48" t="s">
        <v>372</v>
      </c>
      <c r="EU5" s="48" t="s">
        <v>372</v>
      </c>
      <c r="EV5" s="50" t="s">
        <v>59</v>
      </c>
      <c r="EW5" s="49" t="s">
        <v>153</v>
      </c>
      <c r="EX5" s="49" t="s">
        <v>153</v>
      </c>
      <c r="EY5" s="48" t="s">
        <v>372</v>
      </c>
      <c r="EZ5" s="48" t="s">
        <v>372</v>
      </c>
      <c r="FA5" s="50" t="s">
        <v>59</v>
      </c>
      <c r="FB5" s="49" t="s">
        <v>153</v>
      </c>
      <c r="FC5" s="49" t="s">
        <v>153</v>
      </c>
      <c r="FD5" s="48" t="s">
        <v>372</v>
      </c>
      <c r="FE5" s="48" t="s">
        <v>372</v>
      </c>
      <c r="FF5" s="50" t="s">
        <v>59</v>
      </c>
      <c r="FG5" s="49" t="s">
        <v>153</v>
      </c>
      <c r="FH5" s="49" t="s">
        <v>153</v>
      </c>
      <c r="FI5" s="48" t="s">
        <v>372</v>
      </c>
      <c r="FJ5" s="48" t="s">
        <v>372</v>
      </c>
      <c r="FK5" s="50" t="s">
        <v>59</v>
      </c>
      <c r="FL5" s="49" t="s">
        <v>153</v>
      </c>
      <c r="FM5" s="49" t="s">
        <v>153</v>
      </c>
      <c r="FN5" s="48" t="s">
        <v>372</v>
      </c>
      <c r="FO5" s="48" t="s">
        <v>372</v>
      </c>
      <c r="FP5" s="50" t="s">
        <v>59</v>
      </c>
      <c r="FQ5" s="49" t="s">
        <v>153</v>
      </c>
      <c r="FR5" s="49" t="s">
        <v>153</v>
      </c>
      <c r="FS5" s="48" t="s">
        <v>372</v>
      </c>
      <c r="FT5" s="48" t="s">
        <v>372</v>
      </c>
      <c r="FU5" s="50" t="s">
        <v>59</v>
      </c>
      <c r="FV5" s="49" t="s">
        <v>153</v>
      </c>
      <c r="FW5" s="49" t="s">
        <v>153</v>
      </c>
      <c r="FX5" s="48" t="s">
        <v>372</v>
      </c>
      <c r="FY5" s="48" t="s">
        <v>372</v>
      </c>
      <c r="FZ5" s="50" t="s">
        <v>59</v>
      </c>
      <c r="GA5" s="49" t="s">
        <v>153</v>
      </c>
      <c r="GB5" s="49" t="s">
        <v>153</v>
      </c>
      <c r="GC5" s="48" t="s">
        <v>372</v>
      </c>
      <c r="GD5" s="48" t="s">
        <v>372</v>
      </c>
      <c r="GE5" s="50" t="s">
        <v>59</v>
      </c>
      <c r="GF5" s="49" t="s">
        <v>153</v>
      </c>
      <c r="GG5" s="49" t="s">
        <v>153</v>
      </c>
      <c r="GH5" s="48" t="s">
        <v>372</v>
      </c>
      <c r="GI5" s="48" t="s">
        <v>372</v>
      </c>
      <c r="GJ5" s="50" t="s">
        <v>59</v>
      </c>
      <c r="GK5" s="49" t="s">
        <v>153</v>
      </c>
      <c r="GL5" s="49" t="s">
        <v>153</v>
      </c>
      <c r="GM5" s="48" t="s">
        <v>372</v>
      </c>
      <c r="GN5" s="48" t="s">
        <v>372</v>
      </c>
      <c r="GO5" s="50" t="s">
        <v>59</v>
      </c>
      <c r="GP5" s="49" t="s">
        <v>153</v>
      </c>
      <c r="GQ5" s="49" t="s">
        <v>153</v>
      </c>
      <c r="GR5" s="48" t="s">
        <v>372</v>
      </c>
      <c r="GS5" s="48" t="s">
        <v>372</v>
      </c>
      <c r="GT5" s="50" t="s">
        <v>59</v>
      </c>
      <c r="GU5" s="49" t="s">
        <v>153</v>
      </c>
      <c r="GV5" s="49" t="s">
        <v>153</v>
      </c>
      <c r="GW5" s="48" t="s">
        <v>372</v>
      </c>
      <c r="GX5" s="48" t="s">
        <v>372</v>
      </c>
      <c r="GY5" s="50" t="s">
        <v>59</v>
      </c>
      <c r="GZ5" s="49" t="s">
        <v>153</v>
      </c>
      <c r="HA5" s="49" t="s">
        <v>153</v>
      </c>
      <c r="HB5" s="48" t="s">
        <v>372</v>
      </c>
      <c r="HC5" s="48" t="s">
        <v>372</v>
      </c>
      <c r="HD5" s="51" t="s">
        <v>59</v>
      </c>
      <c r="HE5" s="52" t="s">
        <v>60</v>
      </c>
      <c r="HF5" s="53" t="s">
        <v>61</v>
      </c>
      <c r="HG5" s="51" t="s">
        <v>59</v>
      </c>
      <c r="HH5" s="52" t="s">
        <v>60</v>
      </c>
      <c r="HI5" s="53" t="s">
        <v>61</v>
      </c>
      <c r="HJ5" s="51" t="s">
        <v>59</v>
      </c>
      <c r="HK5" s="52" t="s">
        <v>60</v>
      </c>
      <c r="HL5" s="53" t="s">
        <v>61</v>
      </c>
      <c r="HM5" s="51" t="s">
        <v>59</v>
      </c>
      <c r="HN5" s="52" t="s">
        <v>60</v>
      </c>
      <c r="HO5" s="53" t="s">
        <v>61</v>
      </c>
      <c r="HP5" s="51" t="s">
        <v>59</v>
      </c>
      <c r="HQ5" s="52" t="s">
        <v>60</v>
      </c>
      <c r="HR5" s="53" t="s">
        <v>61</v>
      </c>
      <c r="HS5" s="51" t="s">
        <v>59</v>
      </c>
      <c r="HT5" s="52" t="s">
        <v>60</v>
      </c>
      <c r="HU5" s="53" t="s">
        <v>61</v>
      </c>
      <c r="HV5" s="51" t="s">
        <v>59</v>
      </c>
      <c r="HW5" s="52" t="s">
        <v>60</v>
      </c>
      <c r="HX5" s="53" t="s">
        <v>61</v>
      </c>
      <c r="HY5" s="51" t="s">
        <v>59</v>
      </c>
      <c r="HZ5" s="52" t="s">
        <v>60</v>
      </c>
      <c r="IA5" s="53" t="s">
        <v>61</v>
      </c>
      <c r="IB5" s="51" t="s">
        <v>59</v>
      </c>
      <c r="IC5" s="52" t="s">
        <v>60</v>
      </c>
      <c r="ID5" s="53" t="s">
        <v>61</v>
      </c>
      <c r="IE5" s="51" t="s">
        <v>59</v>
      </c>
      <c r="IF5" s="52" t="s">
        <v>60</v>
      </c>
      <c r="IG5" s="53" t="s">
        <v>61</v>
      </c>
      <c r="IH5" s="51" t="s">
        <v>59</v>
      </c>
      <c r="II5" s="52" t="s">
        <v>60</v>
      </c>
      <c r="IJ5" s="53" t="s">
        <v>61</v>
      </c>
      <c r="IK5" s="51" t="s">
        <v>59</v>
      </c>
      <c r="IL5" s="52" t="s">
        <v>60</v>
      </c>
      <c r="IM5" s="53" t="s">
        <v>61</v>
      </c>
      <c r="IN5" s="51" t="s">
        <v>59</v>
      </c>
      <c r="IO5" s="52" t="s">
        <v>60</v>
      </c>
      <c r="IP5" s="53" t="s">
        <v>61</v>
      </c>
      <c r="IQ5" s="51" t="s">
        <v>59</v>
      </c>
      <c r="IR5" s="52" t="s">
        <v>60</v>
      </c>
      <c r="IS5" s="53" t="s">
        <v>61</v>
      </c>
      <c r="IT5" s="51" t="s">
        <v>59</v>
      </c>
      <c r="IU5" s="52" t="s">
        <v>60</v>
      </c>
      <c r="IV5" s="53" t="s">
        <v>61</v>
      </c>
      <c r="IW5" s="51" t="s">
        <v>59</v>
      </c>
      <c r="IX5" s="52" t="s">
        <v>60</v>
      </c>
      <c r="IY5" s="53" t="s">
        <v>61</v>
      </c>
      <c r="IZ5" s="51" t="s">
        <v>59</v>
      </c>
      <c r="JA5" s="52" t="s">
        <v>60</v>
      </c>
      <c r="JB5" s="53" t="s">
        <v>61</v>
      </c>
      <c r="JC5" s="51" t="s">
        <v>59</v>
      </c>
      <c r="JD5" s="52" t="s">
        <v>60</v>
      </c>
      <c r="JE5" s="109" t="s">
        <v>61</v>
      </c>
      <c r="JF5" s="44" t="s">
        <v>380</v>
      </c>
      <c r="JG5" s="51" t="s">
        <v>139</v>
      </c>
      <c r="JH5" s="112" t="s">
        <v>140</v>
      </c>
      <c r="JI5" s="53" t="s">
        <v>141</v>
      </c>
      <c r="JJ5" s="21" t="s">
        <v>376</v>
      </c>
    </row>
    <row r="6" spans="1:270" x14ac:dyDescent="0.3">
      <c r="A6" s="107" t="s">
        <v>66</v>
      </c>
      <c r="B6" s="93" t="s">
        <v>59</v>
      </c>
      <c r="C6" s="93"/>
      <c r="D6" s="93"/>
      <c r="E6" s="93"/>
      <c r="F6" s="93" t="s">
        <v>372</v>
      </c>
      <c r="G6" s="93" t="s">
        <v>59</v>
      </c>
      <c r="H6" s="93"/>
      <c r="I6" s="93"/>
      <c r="J6" s="93"/>
      <c r="K6" s="93"/>
      <c r="L6" s="93"/>
      <c r="M6" s="93"/>
      <c r="N6" s="93"/>
      <c r="O6" s="93" t="s">
        <v>372</v>
      </c>
      <c r="P6" s="93" t="s">
        <v>372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 t="s">
        <v>153</v>
      </c>
      <c r="AH6" s="93"/>
      <c r="AI6" s="93"/>
      <c r="AJ6" s="93"/>
      <c r="AK6" s="93"/>
      <c r="AL6" s="93"/>
      <c r="AM6" s="93"/>
      <c r="AN6" s="93"/>
      <c r="AO6" s="93"/>
      <c r="AP6" s="93" t="s">
        <v>59</v>
      </c>
      <c r="AQ6" s="93"/>
      <c r="AR6" s="93"/>
      <c r="AS6" s="93"/>
      <c r="AT6" s="93"/>
      <c r="AU6" s="93"/>
      <c r="AV6" s="93"/>
      <c r="AW6" s="93" t="s">
        <v>153</v>
      </c>
      <c r="AX6" s="93"/>
      <c r="AY6" s="93"/>
      <c r="AZ6" s="93"/>
      <c r="BA6" s="93"/>
      <c r="BB6" s="93" t="s">
        <v>153</v>
      </c>
      <c r="BC6" s="93"/>
      <c r="BD6" s="93"/>
      <c r="BE6" s="93" t="s">
        <v>59</v>
      </c>
      <c r="BF6" s="93"/>
      <c r="BG6" s="93"/>
      <c r="BH6" s="93"/>
      <c r="BI6" s="93"/>
      <c r="BJ6" s="93"/>
      <c r="BK6" s="93" t="s">
        <v>153</v>
      </c>
      <c r="BL6" s="93" t="s">
        <v>153</v>
      </c>
      <c r="BM6" s="93"/>
      <c r="BN6" s="93"/>
      <c r="BO6" s="93"/>
      <c r="BP6" s="93" t="s">
        <v>153</v>
      </c>
      <c r="BQ6" s="93"/>
      <c r="BR6" s="93"/>
      <c r="BS6" s="93" t="s">
        <v>372</v>
      </c>
      <c r="BT6" s="93"/>
      <c r="BU6" s="93"/>
      <c r="BV6" s="93"/>
      <c r="BW6" s="93" t="s">
        <v>372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 t="s">
        <v>153</v>
      </c>
      <c r="CQ6" s="93"/>
      <c r="CR6" s="93"/>
      <c r="CS6" s="93" t="s">
        <v>59</v>
      </c>
      <c r="CT6" s="93"/>
      <c r="CU6" s="93"/>
      <c r="CV6" s="93"/>
      <c r="CW6" s="93"/>
      <c r="CX6" s="93" t="s">
        <v>59</v>
      </c>
      <c r="CY6" s="93"/>
      <c r="CZ6" s="93"/>
      <c r="DA6" s="93" t="s">
        <v>372</v>
      </c>
      <c r="DB6" s="93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 t="s">
        <v>59</v>
      </c>
      <c r="DN6" s="99"/>
      <c r="DO6" s="99"/>
      <c r="DP6" s="99"/>
      <c r="DQ6" s="99"/>
      <c r="DR6" s="57"/>
      <c r="DS6" s="57"/>
      <c r="DT6" s="57"/>
      <c r="DU6" s="57" t="s">
        <v>372</v>
      </c>
      <c r="DV6" s="57"/>
      <c r="DW6" s="55"/>
      <c r="DX6" s="55"/>
      <c r="DY6" s="55"/>
      <c r="DZ6" s="55" t="s">
        <v>372</v>
      </c>
      <c r="EA6" s="55"/>
      <c r="EB6" s="55"/>
      <c r="EC6" s="55"/>
      <c r="ED6" s="55" t="s">
        <v>153</v>
      </c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6"/>
      <c r="HE6" s="56" t="s">
        <v>60</v>
      </c>
      <c r="HF6" s="56"/>
      <c r="HG6" s="56"/>
      <c r="HH6" s="56"/>
      <c r="HI6" s="56"/>
      <c r="HJ6" s="56"/>
      <c r="HK6" s="56"/>
      <c r="HL6" s="56"/>
      <c r="HM6" s="56"/>
      <c r="HN6" s="56" t="s">
        <v>60</v>
      </c>
      <c r="HO6" s="56"/>
      <c r="HP6" s="56"/>
      <c r="HQ6" s="56"/>
      <c r="HR6" s="56" t="s">
        <v>61</v>
      </c>
      <c r="HS6" s="56" t="s">
        <v>59</v>
      </c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 t="s">
        <v>61</v>
      </c>
      <c r="IH6" s="56"/>
      <c r="II6" s="56"/>
      <c r="IJ6" s="56"/>
      <c r="IK6" s="56" t="s">
        <v>59</v>
      </c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 t="s">
        <v>61</v>
      </c>
      <c r="IW6" s="56" t="s">
        <v>59</v>
      </c>
      <c r="IX6" s="56" t="s">
        <v>60</v>
      </c>
      <c r="IY6" s="56"/>
      <c r="IZ6" s="56" t="s">
        <v>59</v>
      </c>
      <c r="JA6" s="56" t="s">
        <v>60</v>
      </c>
      <c r="JB6" s="56"/>
      <c r="JC6" s="56" t="s">
        <v>59</v>
      </c>
      <c r="JD6" s="56"/>
      <c r="JE6" s="110" t="s">
        <v>61</v>
      </c>
      <c r="JF6" s="107" t="s">
        <v>66</v>
      </c>
      <c r="JG6" s="21">
        <v>12</v>
      </c>
      <c r="JH6" s="54">
        <v>12</v>
      </c>
      <c r="JI6" s="21">
        <v>12</v>
      </c>
      <c r="JJ6" s="51" t="s">
        <v>377</v>
      </c>
    </row>
    <row r="7" spans="1:270" x14ac:dyDescent="0.3">
      <c r="A7" s="107" t="s">
        <v>198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 t="s">
        <v>59</v>
      </c>
      <c r="CO7" s="93"/>
      <c r="CP7" s="93"/>
      <c r="CQ7" s="93"/>
      <c r="CR7" s="93"/>
      <c r="CS7" s="93"/>
      <c r="CT7" s="93" t="s">
        <v>60</v>
      </c>
      <c r="CU7" s="93"/>
      <c r="CV7" s="93"/>
      <c r="CW7" s="93"/>
      <c r="CX7" s="93"/>
      <c r="CY7" s="93" t="s">
        <v>60</v>
      </c>
      <c r="CZ7" s="93"/>
      <c r="DA7" s="93"/>
      <c r="DB7" s="93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57"/>
      <c r="DS7" s="57"/>
      <c r="DT7" s="57"/>
      <c r="DU7" s="57"/>
      <c r="DV7" s="57"/>
      <c r="DW7" s="55"/>
      <c r="DX7" s="55" t="s">
        <v>60</v>
      </c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 t="s">
        <v>59</v>
      </c>
      <c r="EW7" s="55"/>
      <c r="EX7" s="55"/>
      <c r="EY7" s="55"/>
      <c r="EZ7" s="55"/>
      <c r="FA7" s="55"/>
      <c r="FB7" s="55"/>
      <c r="FC7" s="55"/>
      <c r="FD7" s="55" t="s">
        <v>61</v>
      </c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 t="s">
        <v>59</v>
      </c>
      <c r="FV7" s="55"/>
      <c r="FW7" s="55"/>
      <c r="FX7" s="55"/>
      <c r="FY7" s="55"/>
      <c r="FZ7" s="55"/>
      <c r="GA7" s="55" t="s">
        <v>60</v>
      </c>
      <c r="GB7" s="55"/>
      <c r="GC7" s="55"/>
      <c r="GD7" s="55"/>
      <c r="GE7" s="55" t="s">
        <v>59</v>
      </c>
      <c r="GF7" s="55"/>
      <c r="GG7" s="55"/>
      <c r="GH7" s="55"/>
      <c r="GI7" s="55"/>
      <c r="GJ7" s="55"/>
      <c r="GK7" s="55"/>
      <c r="GL7" s="55" t="s">
        <v>60</v>
      </c>
      <c r="GM7" s="55"/>
      <c r="GN7" s="55" t="s">
        <v>61</v>
      </c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6" t="s">
        <v>59</v>
      </c>
      <c r="HE7" s="56"/>
      <c r="HF7" s="56"/>
      <c r="HG7" s="56" t="s">
        <v>59</v>
      </c>
      <c r="HH7" s="56"/>
      <c r="HI7" s="56" t="s">
        <v>61</v>
      </c>
      <c r="HJ7" s="56"/>
      <c r="HK7" s="56"/>
      <c r="HL7" s="56" t="s">
        <v>61</v>
      </c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 t="s">
        <v>61</v>
      </c>
      <c r="HY7" s="56"/>
      <c r="HZ7" s="56"/>
      <c r="IA7" s="56"/>
      <c r="IB7" s="56"/>
      <c r="IC7" s="56"/>
      <c r="ID7" s="56"/>
      <c r="IE7" s="56" t="s">
        <v>59</v>
      </c>
      <c r="IF7" s="56"/>
      <c r="IG7" s="56"/>
      <c r="IH7" s="56" t="s">
        <v>59</v>
      </c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110"/>
      <c r="JF7" s="107" t="s">
        <v>198</v>
      </c>
      <c r="JG7" s="21">
        <v>8</v>
      </c>
      <c r="JH7" s="54">
        <v>5</v>
      </c>
      <c r="JI7" s="21">
        <v>5</v>
      </c>
      <c r="JJ7" s="113" t="s">
        <v>378</v>
      </c>
    </row>
    <row r="8" spans="1:270" x14ac:dyDescent="0.3">
      <c r="A8" s="107" t="s">
        <v>72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 t="s">
        <v>60</v>
      </c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 t="s">
        <v>61</v>
      </c>
      <c r="CW8" s="93"/>
      <c r="CX8" s="93"/>
      <c r="CY8" s="93"/>
      <c r="CZ8" s="93"/>
      <c r="DA8" s="93"/>
      <c r="DB8" s="93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57" t="s">
        <v>59</v>
      </c>
      <c r="DS8" s="57"/>
      <c r="DT8" s="57"/>
      <c r="DU8" s="57"/>
      <c r="DV8" s="57"/>
      <c r="DW8" s="55" t="s">
        <v>59</v>
      </c>
      <c r="DX8" s="55"/>
      <c r="DY8" s="55"/>
      <c r="DZ8" s="55"/>
      <c r="EA8" s="55"/>
      <c r="EB8" s="55" t="s">
        <v>59</v>
      </c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 t="s">
        <v>59</v>
      </c>
      <c r="FB8" s="55"/>
      <c r="FC8" s="55"/>
      <c r="FD8" s="55"/>
      <c r="FE8" s="55" t="s">
        <v>61</v>
      </c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 t="s">
        <v>61</v>
      </c>
      <c r="GD8" s="55"/>
      <c r="GE8" s="55"/>
      <c r="GF8" s="55"/>
      <c r="GG8" s="55" t="s">
        <v>60</v>
      </c>
      <c r="GH8" s="55"/>
      <c r="GI8" s="55"/>
      <c r="GJ8" s="55" t="s">
        <v>59</v>
      </c>
      <c r="GK8" s="55"/>
      <c r="GL8" s="55"/>
      <c r="GM8" s="55"/>
      <c r="GN8" s="55"/>
      <c r="GO8" s="55" t="s">
        <v>59</v>
      </c>
      <c r="GP8" s="55"/>
      <c r="GQ8" s="55"/>
      <c r="GR8" s="55"/>
      <c r="GS8" s="55"/>
      <c r="GT8" s="55" t="s">
        <v>59</v>
      </c>
      <c r="GU8" s="55"/>
      <c r="GV8" s="55"/>
      <c r="GW8" s="55"/>
      <c r="GX8" s="55"/>
      <c r="GY8" s="55"/>
      <c r="GZ8" s="55" t="s">
        <v>60</v>
      </c>
      <c r="HA8" s="55"/>
      <c r="HB8" s="55"/>
      <c r="HC8" s="55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 t="s">
        <v>60</v>
      </c>
      <c r="IA8" s="56" t="s">
        <v>61</v>
      </c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110"/>
      <c r="JF8" s="107" t="s">
        <v>72</v>
      </c>
      <c r="JG8" s="21">
        <v>7</v>
      </c>
      <c r="JH8" s="54">
        <v>7</v>
      </c>
      <c r="JI8" s="21">
        <v>3</v>
      </c>
      <c r="JJ8" s="53" t="s">
        <v>379</v>
      </c>
    </row>
    <row r="9" spans="1:270" x14ac:dyDescent="0.3">
      <c r="A9" s="108" t="s">
        <v>190</v>
      </c>
      <c r="B9" s="93"/>
      <c r="C9" s="93"/>
      <c r="D9" s="93"/>
      <c r="E9" s="93" t="s">
        <v>372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 t="s">
        <v>59</v>
      </c>
      <c r="R9" s="93"/>
      <c r="S9" s="93"/>
      <c r="T9" s="93"/>
      <c r="U9" s="93"/>
      <c r="V9" s="93" t="s">
        <v>59</v>
      </c>
      <c r="W9" s="93"/>
      <c r="X9" s="93"/>
      <c r="Y9" s="93"/>
      <c r="Z9" s="93"/>
      <c r="AA9" s="93"/>
      <c r="AB9" s="93"/>
      <c r="AC9" s="93" t="s">
        <v>60</v>
      </c>
      <c r="AD9" s="93"/>
      <c r="AE9" s="93"/>
      <c r="AF9" s="93" t="s">
        <v>59</v>
      </c>
      <c r="AG9" s="93"/>
      <c r="AH9" s="93"/>
      <c r="AI9" s="93"/>
      <c r="AJ9" s="93"/>
      <c r="AK9" s="93"/>
      <c r="AL9" s="93" t="s">
        <v>60</v>
      </c>
      <c r="AM9" s="93"/>
      <c r="AN9" s="93"/>
      <c r="AO9" s="93"/>
      <c r="AP9" s="93"/>
      <c r="AQ9" s="93"/>
      <c r="AR9" s="93"/>
      <c r="AS9" s="93"/>
      <c r="AT9" s="93" t="s">
        <v>61</v>
      </c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9" t="s">
        <v>59</v>
      </c>
      <c r="DD9" s="99"/>
      <c r="DE9" s="99"/>
      <c r="DF9" s="99"/>
      <c r="DG9" s="99"/>
      <c r="DH9" s="99"/>
      <c r="DI9" s="99"/>
      <c r="DJ9" s="99" t="s">
        <v>60</v>
      </c>
      <c r="DK9" s="99"/>
      <c r="DL9" s="99"/>
      <c r="DM9" s="99"/>
      <c r="DN9" s="99"/>
      <c r="DO9" s="99"/>
      <c r="DP9" s="99"/>
      <c r="DQ9" s="99"/>
      <c r="DR9" s="57"/>
      <c r="DS9" s="57"/>
      <c r="DT9" s="57"/>
      <c r="DU9" s="57"/>
      <c r="DV9" s="57"/>
      <c r="DW9" s="55"/>
      <c r="DX9" s="55"/>
      <c r="DY9" s="55" t="s">
        <v>60</v>
      </c>
      <c r="DZ9" s="55"/>
      <c r="EA9" s="55"/>
      <c r="EB9" s="55"/>
      <c r="EC9" s="55" t="s">
        <v>60</v>
      </c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 t="s">
        <v>60</v>
      </c>
      <c r="GR9" s="55"/>
      <c r="GS9" s="55"/>
      <c r="GT9" s="55"/>
      <c r="GU9" s="55"/>
      <c r="GV9" s="55"/>
      <c r="GW9" s="55" t="s">
        <v>61</v>
      </c>
      <c r="GX9" s="55"/>
      <c r="GY9" s="55"/>
      <c r="GZ9" s="55"/>
      <c r="HA9" s="55" t="s">
        <v>60</v>
      </c>
      <c r="HB9" s="55"/>
      <c r="HC9" s="55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 t="s">
        <v>59</v>
      </c>
      <c r="HW9" s="56"/>
      <c r="HX9" s="56"/>
      <c r="HY9" s="56" t="s">
        <v>59</v>
      </c>
      <c r="HZ9" s="56"/>
      <c r="IA9" s="56"/>
      <c r="IB9" s="56" t="s">
        <v>59</v>
      </c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110"/>
      <c r="JF9" s="108" t="s">
        <v>190</v>
      </c>
      <c r="JG9" s="21">
        <v>7</v>
      </c>
      <c r="JH9" s="54">
        <v>4</v>
      </c>
      <c r="JI9" s="21">
        <v>4</v>
      </c>
      <c r="JJ9" s="21">
        <v>4</v>
      </c>
    </row>
    <row r="10" spans="1:270" x14ac:dyDescent="0.3">
      <c r="A10" s="107" t="s">
        <v>77</v>
      </c>
      <c r="B10" s="93"/>
      <c r="C10" s="93"/>
      <c r="D10" s="93"/>
      <c r="E10" s="93"/>
      <c r="F10" s="93"/>
      <c r="G10" s="93"/>
      <c r="H10" s="93"/>
      <c r="I10" s="93"/>
      <c r="J10" s="93"/>
      <c r="K10" s="93" t="s">
        <v>61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 t="s">
        <v>59</v>
      </c>
      <c r="AV10" s="93"/>
      <c r="AW10" s="93"/>
      <c r="AX10" s="93"/>
      <c r="AY10" s="93"/>
      <c r="AZ10" s="93" t="s">
        <v>59</v>
      </c>
      <c r="BA10" s="93"/>
      <c r="BB10" s="93"/>
      <c r="BC10" s="93"/>
      <c r="BD10" s="93"/>
      <c r="BE10" s="93"/>
      <c r="BF10" s="93"/>
      <c r="BG10" s="93" t="s">
        <v>153</v>
      </c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57"/>
      <c r="DS10" s="57"/>
      <c r="DT10" s="57"/>
      <c r="DU10" s="57"/>
      <c r="DV10" s="57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 t="s">
        <v>60</v>
      </c>
      <c r="FM10" s="55"/>
      <c r="FN10" s="55"/>
      <c r="FO10" s="55"/>
      <c r="FP10" s="55" t="s">
        <v>59</v>
      </c>
      <c r="FQ10" s="55"/>
      <c r="FR10" s="55"/>
      <c r="FS10" s="55"/>
      <c r="FT10" s="55"/>
      <c r="FU10" s="55"/>
      <c r="FV10" s="55"/>
      <c r="FW10" s="55"/>
      <c r="FX10" s="55" t="s">
        <v>61</v>
      </c>
      <c r="FY10" s="55"/>
      <c r="FZ10" s="55" t="s">
        <v>59</v>
      </c>
      <c r="GA10" s="55"/>
      <c r="GB10" s="55"/>
      <c r="GC10" s="55"/>
      <c r="GD10" s="55" t="s">
        <v>61</v>
      </c>
      <c r="GE10" s="55"/>
      <c r="GF10" s="55" t="s">
        <v>60</v>
      </c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6"/>
      <c r="HE10" s="56"/>
      <c r="HF10" s="56"/>
      <c r="HG10" s="56"/>
      <c r="HH10" s="56" t="s">
        <v>60</v>
      </c>
      <c r="HI10" s="56"/>
      <c r="HJ10" s="56" t="s">
        <v>59</v>
      </c>
      <c r="HK10" s="56"/>
      <c r="HL10" s="56"/>
      <c r="HM10" s="56"/>
      <c r="HN10" s="56"/>
      <c r="HO10" s="56" t="s">
        <v>61</v>
      </c>
      <c r="HP10" s="56" t="s">
        <v>59</v>
      </c>
      <c r="HQ10" s="56"/>
      <c r="HR10" s="56"/>
      <c r="HS10" s="56"/>
      <c r="HT10" s="56" t="s">
        <v>60</v>
      </c>
      <c r="HU10" s="56" t="s">
        <v>61</v>
      </c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 t="s">
        <v>60</v>
      </c>
      <c r="JE10" s="110"/>
      <c r="JF10" s="107" t="s">
        <v>77</v>
      </c>
      <c r="JG10" s="21">
        <v>6</v>
      </c>
      <c r="JH10" s="54">
        <v>5</v>
      </c>
      <c r="JI10" s="21">
        <v>6</v>
      </c>
      <c r="JJ10" s="21">
        <v>5</v>
      </c>
    </row>
    <row r="11" spans="1:270" x14ac:dyDescent="0.3">
      <c r="A11" s="108" t="s">
        <v>16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60</v>
      </c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 t="s">
        <v>60</v>
      </c>
      <c r="AI11" s="93"/>
      <c r="AJ11" s="93"/>
      <c r="AK11" s="93" t="s">
        <v>59</v>
      </c>
      <c r="AL11" s="93"/>
      <c r="AM11" s="93"/>
      <c r="AN11" s="93"/>
      <c r="AO11" s="93"/>
      <c r="AP11" s="93"/>
      <c r="AQ11" s="93" t="s">
        <v>60</v>
      </c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9"/>
      <c r="DD11" s="99"/>
      <c r="DE11" s="99"/>
      <c r="DF11" s="99"/>
      <c r="DG11" s="99"/>
      <c r="DH11" s="99"/>
      <c r="DI11" s="99"/>
      <c r="DJ11" s="99"/>
      <c r="DK11" s="99"/>
      <c r="DL11" s="99" t="s">
        <v>61</v>
      </c>
      <c r="DM11" s="99"/>
      <c r="DN11" s="99"/>
      <c r="DO11" s="99"/>
      <c r="DP11" s="99"/>
      <c r="DQ11" s="99"/>
      <c r="DR11" s="57"/>
      <c r="DS11" s="57"/>
      <c r="DT11" s="57"/>
      <c r="DU11" s="57"/>
      <c r="DV11" s="57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 t="s">
        <v>60</v>
      </c>
      <c r="EI11" s="55"/>
      <c r="EJ11" s="55"/>
      <c r="EK11" s="55"/>
      <c r="EL11" s="55" t="s">
        <v>59</v>
      </c>
      <c r="EM11" s="55"/>
      <c r="EN11" s="55"/>
      <c r="EO11" s="55"/>
      <c r="EP11" s="55"/>
      <c r="EQ11" s="55" t="s">
        <v>59</v>
      </c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 t="s">
        <v>61</v>
      </c>
      <c r="GS11" s="55"/>
      <c r="GT11" s="55"/>
      <c r="GU11" s="55"/>
      <c r="GV11" s="55" t="s">
        <v>60</v>
      </c>
      <c r="GW11" s="55"/>
      <c r="GX11" s="55"/>
      <c r="GY11" s="55" t="s">
        <v>59</v>
      </c>
      <c r="GZ11" s="55"/>
      <c r="HA11" s="55"/>
      <c r="HB11" s="55"/>
      <c r="HC11" s="55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 t="s">
        <v>60</v>
      </c>
      <c r="IP11" s="56"/>
      <c r="IQ11" s="56"/>
      <c r="IR11" s="56"/>
      <c r="IS11" s="56"/>
      <c r="IT11" s="56"/>
      <c r="IU11" s="56" t="s">
        <v>60</v>
      </c>
      <c r="IV11" s="56"/>
      <c r="IW11" s="56"/>
      <c r="IX11" s="56"/>
      <c r="IY11" s="56"/>
      <c r="IZ11" s="56"/>
      <c r="JA11" s="56"/>
      <c r="JB11" s="56"/>
      <c r="JC11" s="56"/>
      <c r="JD11" s="56"/>
      <c r="JE11" s="110"/>
      <c r="JF11" s="108" t="s">
        <v>16</v>
      </c>
      <c r="JG11" s="21">
        <v>4</v>
      </c>
      <c r="JH11" s="54">
        <v>7</v>
      </c>
      <c r="JI11" s="21">
        <v>2</v>
      </c>
      <c r="JJ11" s="21">
        <v>6</v>
      </c>
    </row>
    <row r="12" spans="1:270" x14ac:dyDescent="0.3">
      <c r="A12" s="107" t="s">
        <v>20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 t="s">
        <v>61</v>
      </c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 t="s">
        <v>61</v>
      </c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 t="s">
        <v>372</v>
      </c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57"/>
      <c r="DS12" s="57"/>
      <c r="DT12" s="57"/>
      <c r="DU12" s="57"/>
      <c r="DV12" s="57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 t="s">
        <v>59</v>
      </c>
      <c r="IO12" s="56"/>
      <c r="IP12" s="56"/>
      <c r="IQ12" s="56" t="s">
        <v>59</v>
      </c>
      <c r="IR12" s="56"/>
      <c r="IS12" s="56"/>
      <c r="IT12" s="56" t="s">
        <v>59</v>
      </c>
      <c r="IU12" s="56"/>
      <c r="IV12" s="56"/>
      <c r="IW12" s="56"/>
      <c r="IX12" s="56"/>
      <c r="IY12" s="56"/>
      <c r="IZ12" s="56"/>
      <c r="JA12" s="56"/>
      <c r="JB12" s="56"/>
      <c r="JC12" s="56"/>
      <c r="JD12" s="56"/>
      <c r="JE12" s="110"/>
      <c r="JF12" s="107" t="s">
        <v>20</v>
      </c>
      <c r="JG12" s="21">
        <v>3</v>
      </c>
      <c r="JH12" s="54">
        <v>0</v>
      </c>
      <c r="JI12" s="21">
        <v>3</v>
      </c>
      <c r="JJ12" s="21">
        <v>7</v>
      </c>
    </row>
    <row r="13" spans="1:270" x14ac:dyDescent="0.3">
      <c r="A13" s="107" t="s">
        <v>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 t="s">
        <v>60</v>
      </c>
      <c r="AW13" s="93"/>
      <c r="AX13" s="93"/>
      <c r="AY13" s="93"/>
      <c r="AZ13" s="93"/>
      <c r="BA13" s="93" t="s">
        <v>60</v>
      </c>
      <c r="BB13" s="93"/>
      <c r="BC13" s="93"/>
      <c r="BD13" s="93"/>
      <c r="BE13" s="93"/>
      <c r="BF13" s="93" t="s">
        <v>60</v>
      </c>
      <c r="BG13" s="93"/>
      <c r="BH13" s="93"/>
      <c r="BI13" s="93"/>
      <c r="BJ13" s="93"/>
      <c r="BK13" s="93"/>
      <c r="BL13" s="93"/>
      <c r="BM13" s="93" t="s">
        <v>61</v>
      </c>
      <c r="BN13" s="93"/>
      <c r="BO13" s="93" t="s">
        <v>59</v>
      </c>
      <c r="BP13" s="93"/>
      <c r="BQ13" s="93"/>
      <c r="BR13" s="93"/>
      <c r="BS13" s="93"/>
      <c r="BT13" s="93" t="s">
        <v>59</v>
      </c>
      <c r="BU13" s="93" t="s">
        <v>60</v>
      </c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 t="s">
        <v>60</v>
      </c>
      <c r="DA13" s="93"/>
      <c r="DB13" s="93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 t="s">
        <v>61</v>
      </c>
      <c r="DR13" s="57"/>
      <c r="DS13" s="57" t="s">
        <v>60</v>
      </c>
      <c r="DT13" s="57"/>
      <c r="DU13" s="57"/>
      <c r="DV13" s="57"/>
      <c r="DW13" s="55"/>
      <c r="DX13" s="55"/>
      <c r="DY13" s="55"/>
      <c r="DZ13" s="55"/>
      <c r="EA13" s="55" t="s">
        <v>372</v>
      </c>
      <c r="EB13" s="55"/>
      <c r="EC13" s="55"/>
      <c r="ED13" s="55"/>
      <c r="EE13" s="55" t="s">
        <v>372</v>
      </c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 t="s">
        <v>60</v>
      </c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 t="s">
        <v>60</v>
      </c>
      <c r="IS13" s="56"/>
      <c r="IT13" s="56"/>
      <c r="IU13" s="56"/>
      <c r="IV13" s="56"/>
      <c r="IW13" s="56"/>
      <c r="IX13" s="56"/>
      <c r="IY13" s="56"/>
      <c r="IZ13" s="56"/>
      <c r="JA13" s="56"/>
      <c r="JB13" s="56"/>
      <c r="JC13" s="56"/>
      <c r="JD13" s="56"/>
      <c r="JE13" s="110"/>
      <c r="JF13" s="107" t="s">
        <v>3</v>
      </c>
      <c r="JG13" s="21">
        <v>2</v>
      </c>
      <c r="JH13" s="54">
        <v>8</v>
      </c>
      <c r="JI13" s="21">
        <v>4</v>
      </c>
      <c r="JJ13" s="21">
        <v>8</v>
      </c>
    </row>
    <row r="14" spans="1:270" x14ac:dyDescent="0.3">
      <c r="A14" s="108" t="s">
        <v>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 t="s">
        <v>59</v>
      </c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 t="s">
        <v>60</v>
      </c>
      <c r="BR14" s="93"/>
      <c r="BS14" s="93"/>
      <c r="BT14" s="93"/>
      <c r="BU14" s="93"/>
      <c r="BV14" s="93"/>
      <c r="BW14" s="93"/>
      <c r="BX14" s="93" t="s">
        <v>372</v>
      </c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 t="s">
        <v>60</v>
      </c>
      <c r="CV14" s="93"/>
      <c r="CW14" s="93"/>
      <c r="CX14" s="93"/>
      <c r="CY14" s="93"/>
      <c r="CZ14" s="93"/>
      <c r="DA14" s="93"/>
      <c r="DB14" s="93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57"/>
      <c r="DS14" s="57"/>
      <c r="DT14" s="57"/>
      <c r="DU14" s="57"/>
      <c r="DV14" s="57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 t="s">
        <v>60</v>
      </c>
      <c r="FC14" s="55"/>
      <c r="FD14" s="55"/>
      <c r="FE14" s="55"/>
      <c r="FF14" s="55" t="s">
        <v>59</v>
      </c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 t="s">
        <v>61</v>
      </c>
      <c r="GJ14" s="55"/>
      <c r="GK14" s="55" t="s">
        <v>60</v>
      </c>
      <c r="GL14" s="55"/>
      <c r="GM14" s="55" t="s">
        <v>61</v>
      </c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6"/>
      <c r="HE14" s="56"/>
      <c r="HF14" s="56" t="s">
        <v>61</v>
      </c>
      <c r="HG14" s="56"/>
      <c r="HH14" s="56"/>
      <c r="HI14" s="56"/>
      <c r="HJ14" s="56"/>
      <c r="HK14" s="56" t="s">
        <v>60</v>
      </c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 t="s">
        <v>60</v>
      </c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110"/>
      <c r="JF14" s="108" t="s">
        <v>8</v>
      </c>
      <c r="JG14" s="21">
        <v>2</v>
      </c>
      <c r="JH14" s="54">
        <v>6</v>
      </c>
      <c r="JI14" s="21">
        <v>4</v>
      </c>
      <c r="JJ14" s="21">
        <v>9</v>
      </c>
    </row>
    <row r="15" spans="1:270" x14ac:dyDescent="0.3">
      <c r="A15" s="107" t="s">
        <v>22</v>
      </c>
      <c r="B15" s="93"/>
      <c r="C15" s="93"/>
      <c r="D15" s="93"/>
      <c r="E15" s="93"/>
      <c r="F15" s="93"/>
      <c r="G15" s="93"/>
      <c r="H15" s="93"/>
      <c r="I15" s="93" t="s">
        <v>153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 t="s">
        <v>59</v>
      </c>
      <c r="BZ15" s="93"/>
      <c r="CA15" s="93"/>
      <c r="CB15" s="93"/>
      <c r="CC15" s="93"/>
      <c r="CD15" s="93" t="s">
        <v>59</v>
      </c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57"/>
      <c r="DS15" s="57"/>
      <c r="DT15" s="57"/>
      <c r="DU15" s="57"/>
      <c r="DV15" s="57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 t="s">
        <v>60</v>
      </c>
      <c r="ID15" s="56"/>
      <c r="IE15" s="56"/>
      <c r="IF15" s="56" t="s">
        <v>60</v>
      </c>
      <c r="IG15" s="56"/>
      <c r="IH15" s="56"/>
      <c r="II15" s="56"/>
      <c r="IJ15" s="56" t="s">
        <v>61</v>
      </c>
      <c r="IK15" s="56"/>
      <c r="IL15" s="56"/>
      <c r="IM15" s="56" t="s">
        <v>61</v>
      </c>
      <c r="IN15" s="56"/>
      <c r="IO15" s="56"/>
      <c r="IP15" s="56"/>
      <c r="IQ15" s="56"/>
      <c r="IR15" s="56"/>
      <c r="IS15" s="56"/>
      <c r="IT15" s="56"/>
      <c r="IU15" s="56"/>
      <c r="IV15" s="56"/>
      <c r="IW15" s="56"/>
      <c r="IX15" s="56"/>
      <c r="IY15" s="56" t="s">
        <v>61</v>
      </c>
      <c r="IZ15" s="56"/>
      <c r="JA15" s="56"/>
      <c r="JB15" s="56" t="s">
        <v>61</v>
      </c>
      <c r="JC15" s="56"/>
      <c r="JD15" s="56"/>
      <c r="JE15" s="110"/>
      <c r="JF15" s="107" t="s">
        <v>22</v>
      </c>
      <c r="JG15" s="21">
        <v>2</v>
      </c>
      <c r="JH15" s="54">
        <v>5</v>
      </c>
      <c r="JI15" s="21">
        <v>1</v>
      </c>
      <c r="JJ15" s="21">
        <v>10</v>
      </c>
    </row>
    <row r="16" spans="1:270" x14ac:dyDescent="0.3">
      <c r="A16" s="107" t="s">
        <v>200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 t="s">
        <v>60</v>
      </c>
      <c r="T16" s="93"/>
      <c r="U16" s="93"/>
      <c r="V16" s="93"/>
      <c r="W16" s="93" t="s">
        <v>60</v>
      </c>
      <c r="X16" s="93"/>
      <c r="Y16" s="93"/>
      <c r="Z16" s="93"/>
      <c r="AA16" s="93" t="s">
        <v>59</v>
      </c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 t="s">
        <v>61</v>
      </c>
      <c r="CC16" s="93"/>
      <c r="CD16" s="93"/>
      <c r="CE16" s="93"/>
      <c r="CF16" s="93" t="s">
        <v>60</v>
      </c>
      <c r="CG16" s="93"/>
      <c r="CH16" s="93"/>
      <c r="CI16" s="93" t="s">
        <v>59</v>
      </c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57"/>
      <c r="DS16" s="57"/>
      <c r="DT16" s="57"/>
      <c r="DU16" s="57"/>
      <c r="DV16" s="57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 t="s">
        <v>60</v>
      </c>
      <c r="IJ16" s="56"/>
      <c r="IK16" s="56"/>
      <c r="IL16" s="56" t="s">
        <v>60</v>
      </c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  <c r="IX16" s="56"/>
      <c r="IY16" s="56"/>
      <c r="IZ16" s="56"/>
      <c r="JA16" s="56"/>
      <c r="JB16" s="56"/>
      <c r="JC16" s="56"/>
      <c r="JD16" s="56"/>
      <c r="JE16" s="110"/>
      <c r="JF16" s="107" t="s">
        <v>200</v>
      </c>
      <c r="JG16" s="21">
        <v>2</v>
      </c>
      <c r="JH16" s="54">
        <v>3</v>
      </c>
      <c r="JI16" s="21">
        <v>4</v>
      </c>
      <c r="JJ16" s="21">
        <v>11</v>
      </c>
    </row>
    <row r="17" spans="1:270" x14ac:dyDescent="0.3">
      <c r="A17" s="107" t="s">
        <v>147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 t="s">
        <v>61</v>
      </c>
      <c r="AO17" s="93"/>
      <c r="AP17" s="93"/>
      <c r="AQ17" s="93"/>
      <c r="AR17" s="93"/>
      <c r="AS17" s="93" t="s">
        <v>61</v>
      </c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 t="s">
        <v>59</v>
      </c>
      <c r="BK17" s="93"/>
      <c r="BL17" s="93"/>
      <c r="BM17" s="93"/>
      <c r="BN17" s="93"/>
      <c r="BO17" s="93"/>
      <c r="BP17" s="93"/>
      <c r="BQ17" s="93"/>
      <c r="BR17" s="93" t="s">
        <v>61</v>
      </c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57"/>
      <c r="DS17" s="57"/>
      <c r="DT17" s="57"/>
      <c r="DU17" s="57"/>
      <c r="DV17" s="57"/>
      <c r="DW17" s="55"/>
      <c r="DX17" s="55"/>
      <c r="DY17" s="55"/>
      <c r="DZ17" s="55"/>
      <c r="EA17" s="55"/>
      <c r="EB17" s="55"/>
      <c r="EC17" s="55"/>
      <c r="ED17" s="55"/>
      <c r="EE17" s="55"/>
      <c r="EF17" s="55" t="s">
        <v>61</v>
      </c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 t="s">
        <v>61</v>
      </c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 t="s">
        <v>61</v>
      </c>
      <c r="FU17" s="55"/>
      <c r="FV17" s="55"/>
      <c r="FW17" s="55"/>
      <c r="FX17" s="55"/>
      <c r="FY17" s="55" t="s">
        <v>61</v>
      </c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 t="s">
        <v>61</v>
      </c>
      <c r="GT17" s="55"/>
      <c r="GU17" s="55"/>
      <c r="GV17" s="55"/>
      <c r="GW17" s="55"/>
      <c r="GX17" s="55" t="s">
        <v>61</v>
      </c>
      <c r="GY17" s="55"/>
      <c r="GZ17" s="55"/>
      <c r="HA17" s="55"/>
      <c r="HB17" s="55"/>
      <c r="HC17" s="55" t="s">
        <v>61</v>
      </c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 t="s">
        <v>61</v>
      </c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  <c r="IX17" s="56"/>
      <c r="IY17" s="56"/>
      <c r="IZ17" s="56"/>
      <c r="JA17" s="56"/>
      <c r="JB17" s="56"/>
      <c r="JC17" s="56"/>
      <c r="JD17" s="56"/>
      <c r="JE17" s="110"/>
      <c r="JF17" s="107" t="s">
        <v>147</v>
      </c>
      <c r="JG17" s="21">
        <v>1</v>
      </c>
      <c r="JH17" s="54">
        <v>9</v>
      </c>
      <c r="JI17" s="21">
        <v>4</v>
      </c>
      <c r="JJ17" s="21">
        <v>12</v>
      </c>
    </row>
    <row r="18" spans="1:270" x14ac:dyDescent="0.3">
      <c r="A18" s="107" t="s">
        <v>14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 t="s">
        <v>61</v>
      </c>
      <c r="CX18" s="93"/>
      <c r="CY18" s="93"/>
      <c r="CZ18" s="93"/>
      <c r="DA18" s="93"/>
      <c r="DB18" s="93"/>
      <c r="DC18" s="99"/>
      <c r="DD18" s="99"/>
      <c r="DE18" s="99" t="s">
        <v>60</v>
      </c>
      <c r="DF18" s="99"/>
      <c r="DG18" s="99"/>
      <c r="DH18" s="99" t="s">
        <v>59</v>
      </c>
      <c r="DI18" s="99"/>
      <c r="DJ18" s="99"/>
      <c r="DK18" s="99"/>
      <c r="DL18" s="99"/>
      <c r="DM18" s="99"/>
      <c r="DN18" s="99" t="s">
        <v>60</v>
      </c>
      <c r="DO18" s="99"/>
      <c r="DP18" s="99"/>
      <c r="DQ18" s="99"/>
      <c r="DR18" s="57"/>
      <c r="DS18" s="57"/>
      <c r="DT18" s="57"/>
      <c r="DU18" s="57"/>
      <c r="DV18" s="57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 t="s">
        <v>61</v>
      </c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 t="s">
        <v>61</v>
      </c>
      <c r="FK18" s="55"/>
      <c r="FL18" s="55"/>
      <c r="FM18" s="55" t="s">
        <v>60</v>
      </c>
      <c r="FN18" s="55"/>
      <c r="FO18" s="55" t="s">
        <v>61</v>
      </c>
      <c r="FP18" s="55"/>
      <c r="FQ18" s="55"/>
      <c r="FR18" s="55" t="s">
        <v>60</v>
      </c>
      <c r="FS18" s="55" t="s">
        <v>61</v>
      </c>
      <c r="FT18" s="55"/>
      <c r="FU18" s="55"/>
      <c r="FV18" s="55"/>
      <c r="FW18" s="55" t="s">
        <v>60</v>
      </c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  <c r="IX18" s="56"/>
      <c r="IY18" s="56"/>
      <c r="IZ18" s="56"/>
      <c r="JA18" s="56"/>
      <c r="JB18" s="56"/>
      <c r="JC18" s="56"/>
      <c r="JD18" s="56"/>
      <c r="JE18" s="110"/>
      <c r="JF18" s="107" t="s">
        <v>14</v>
      </c>
      <c r="JG18" s="21">
        <v>1</v>
      </c>
      <c r="JH18" s="54">
        <v>5</v>
      </c>
      <c r="JI18" s="21">
        <v>5</v>
      </c>
      <c r="JJ18" s="21">
        <v>13</v>
      </c>
    </row>
    <row r="19" spans="1:270" x14ac:dyDescent="0.3">
      <c r="A19" s="107" t="s">
        <v>48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 t="s">
        <v>61</v>
      </c>
      <c r="AJ19" s="93"/>
      <c r="AK19" s="93"/>
      <c r="AL19" s="93"/>
      <c r="AM19" s="93" t="s">
        <v>60</v>
      </c>
      <c r="AN19" s="93"/>
      <c r="AO19" s="93"/>
      <c r="AP19" s="93"/>
      <c r="AQ19" s="93"/>
      <c r="AR19" s="93" t="s">
        <v>60</v>
      </c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 t="s">
        <v>60</v>
      </c>
      <c r="CA19" s="93"/>
      <c r="CB19" s="93"/>
      <c r="CC19" s="93"/>
      <c r="CD19" s="93"/>
      <c r="CE19" s="93" t="s">
        <v>60</v>
      </c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57"/>
      <c r="DS19" s="57"/>
      <c r="DT19" s="57"/>
      <c r="DU19" s="57"/>
      <c r="DV19" s="57" t="s">
        <v>61</v>
      </c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 t="s">
        <v>59</v>
      </c>
      <c r="EH19" s="55"/>
      <c r="EI19" s="55"/>
      <c r="EJ19" s="55"/>
      <c r="EK19" s="55"/>
      <c r="EL19" s="55"/>
      <c r="EM19" s="55" t="s">
        <v>60</v>
      </c>
      <c r="EN19" s="55"/>
      <c r="EO19" s="55"/>
      <c r="EP19" s="55"/>
      <c r="EQ19" s="55"/>
      <c r="ER19" s="55" t="s">
        <v>60</v>
      </c>
      <c r="ES19" s="55"/>
      <c r="ET19" s="55"/>
      <c r="EU19" s="55"/>
      <c r="EV19" s="55"/>
      <c r="EW19" s="55" t="s">
        <v>60</v>
      </c>
      <c r="EX19" s="55"/>
      <c r="EY19" s="55"/>
      <c r="EZ19" s="55" t="s">
        <v>61</v>
      </c>
      <c r="FA19" s="55"/>
      <c r="FB19" s="55"/>
      <c r="FC19" s="55" t="s">
        <v>60</v>
      </c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 t="s">
        <v>60</v>
      </c>
      <c r="GC19" s="55"/>
      <c r="GD19" s="55"/>
      <c r="GE19" s="55"/>
      <c r="GF19" s="55"/>
      <c r="GG19" s="55"/>
      <c r="GH19" s="55" t="s">
        <v>61</v>
      </c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  <c r="IX19" s="56"/>
      <c r="IY19" s="56"/>
      <c r="IZ19" s="56"/>
      <c r="JA19" s="56"/>
      <c r="JB19" s="56"/>
      <c r="JC19" s="56"/>
      <c r="JD19" s="56"/>
      <c r="JE19" s="110"/>
      <c r="JF19" s="107" t="s">
        <v>48</v>
      </c>
      <c r="JG19" s="21">
        <v>1</v>
      </c>
      <c r="JH19" s="54">
        <v>5</v>
      </c>
      <c r="JI19" s="21">
        <v>2</v>
      </c>
      <c r="JJ19" s="21">
        <v>14</v>
      </c>
    </row>
    <row r="20" spans="1:270" x14ac:dyDescent="0.3">
      <c r="A20" s="107" t="s">
        <v>227</v>
      </c>
      <c r="B20" s="93"/>
      <c r="C20" s="93"/>
      <c r="D20" s="93"/>
      <c r="E20" s="93"/>
      <c r="F20" s="93"/>
      <c r="G20" s="93"/>
      <c r="H20" s="93"/>
      <c r="I20" s="93"/>
      <c r="J20" s="93" t="s">
        <v>61</v>
      </c>
      <c r="K20" s="93"/>
      <c r="L20" s="93"/>
      <c r="M20" s="93"/>
      <c r="N20" s="93"/>
      <c r="O20" s="93"/>
      <c r="P20" s="93"/>
      <c r="Q20" s="93"/>
      <c r="R20" s="93" t="s">
        <v>60</v>
      </c>
      <c r="S20" s="93"/>
      <c r="T20" s="93"/>
      <c r="U20" s="93"/>
      <c r="V20" s="93"/>
      <c r="W20" s="93"/>
      <c r="X20" s="93" t="s">
        <v>60</v>
      </c>
      <c r="Y20" s="93"/>
      <c r="Z20" s="93"/>
      <c r="AA20" s="93"/>
      <c r="AB20" s="93" t="s">
        <v>60</v>
      </c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 t="s">
        <v>61</v>
      </c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57"/>
      <c r="DS20" s="57"/>
      <c r="DT20" s="57"/>
      <c r="DU20" s="57"/>
      <c r="DV20" s="57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 t="s">
        <v>59</v>
      </c>
      <c r="FL20" s="55"/>
      <c r="FM20" s="55"/>
      <c r="FN20" s="55"/>
      <c r="FO20" s="55"/>
      <c r="FP20" s="55"/>
      <c r="FQ20" s="55" t="s">
        <v>60</v>
      </c>
      <c r="FR20" s="55"/>
      <c r="FS20" s="55"/>
      <c r="FT20" s="55"/>
      <c r="FU20" s="55"/>
      <c r="FV20" s="55" t="s">
        <v>60</v>
      </c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  <c r="IX20" s="56"/>
      <c r="IY20" s="56"/>
      <c r="IZ20" s="56"/>
      <c r="JA20" s="56"/>
      <c r="JB20" s="56"/>
      <c r="JC20" s="56"/>
      <c r="JD20" s="56"/>
      <c r="JE20" s="110"/>
      <c r="JF20" s="107" t="s">
        <v>227</v>
      </c>
      <c r="JG20" s="21">
        <v>1</v>
      </c>
      <c r="JH20" s="54">
        <v>2</v>
      </c>
      <c r="JI20" s="21">
        <v>0</v>
      </c>
      <c r="JJ20" s="21">
        <v>15</v>
      </c>
    </row>
    <row r="21" spans="1:270" x14ac:dyDescent="0.3">
      <c r="A21" s="107" t="s">
        <v>7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9"/>
      <c r="DD21" s="99" t="s">
        <v>60</v>
      </c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57"/>
      <c r="DS21" s="57"/>
      <c r="DT21" s="57"/>
      <c r="DU21" s="57"/>
      <c r="DV21" s="57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6"/>
      <c r="HE21" s="56"/>
      <c r="HF21" s="56"/>
      <c r="HG21" s="56"/>
      <c r="HH21" s="56"/>
      <c r="HI21" s="56"/>
      <c r="HJ21" s="56"/>
      <c r="HK21" s="56"/>
      <c r="HL21" s="56"/>
      <c r="HM21" s="56" t="s">
        <v>59</v>
      </c>
      <c r="HN21" s="56"/>
      <c r="HO21" s="56"/>
      <c r="HP21" s="56"/>
      <c r="HQ21" s="56" t="s">
        <v>60</v>
      </c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  <c r="IX21" s="56"/>
      <c r="IY21" s="56"/>
      <c r="IZ21" s="56"/>
      <c r="JA21" s="56"/>
      <c r="JB21" s="56"/>
      <c r="JC21" s="56"/>
      <c r="JD21" s="56"/>
      <c r="JE21" s="110"/>
      <c r="JF21" s="107" t="s">
        <v>7</v>
      </c>
      <c r="JG21" s="21">
        <v>1</v>
      </c>
      <c r="JH21" s="54">
        <v>0</v>
      </c>
      <c r="JI21" s="21">
        <v>11</v>
      </c>
      <c r="JJ21" s="21">
        <v>16</v>
      </c>
    </row>
    <row r="22" spans="1:270" x14ac:dyDescent="0.3">
      <c r="A22" s="107" t="s">
        <v>373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9"/>
      <c r="DD22" s="99"/>
      <c r="DE22" s="99"/>
      <c r="DF22" s="99"/>
      <c r="DG22" s="99" t="s">
        <v>372</v>
      </c>
      <c r="DH22" s="99"/>
      <c r="DI22" s="99" t="s">
        <v>60</v>
      </c>
      <c r="DJ22" s="99"/>
      <c r="DK22" s="99"/>
      <c r="DL22" s="99"/>
      <c r="DM22" s="99"/>
      <c r="DN22" s="99"/>
      <c r="DO22" s="99"/>
      <c r="DP22" s="99"/>
      <c r="DQ22" s="99"/>
      <c r="DR22" s="57"/>
      <c r="DS22" s="57"/>
      <c r="DT22" s="57"/>
      <c r="DU22" s="57"/>
      <c r="DV22" s="57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 t="s">
        <v>60</v>
      </c>
      <c r="EJ22" s="55"/>
      <c r="EK22" s="55"/>
      <c r="EL22" s="55"/>
      <c r="EM22" s="55"/>
      <c r="EN22" s="55"/>
      <c r="EO22" s="55" t="s">
        <v>61</v>
      </c>
      <c r="EP22" s="55"/>
      <c r="EQ22" s="55"/>
      <c r="ER22" s="55"/>
      <c r="ES22" s="55" t="s">
        <v>60</v>
      </c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 t="s">
        <v>60</v>
      </c>
      <c r="GQ22" s="55"/>
      <c r="GR22" s="55"/>
      <c r="GS22" s="55"/>
      <c r="GT22" s="55"/>
      <c r="GU22" s="55" t="s">
        <v>60</v>
      </c>
      <c r="GV22" s="55"/>
      <c r="GW22" s="55"/>
      <c r="GX22" s="55"/>
      <c r="GY22" s="55"/>
      <c r="GZ22" s="55"/>
      <c r="HA22" s="55"/>
      <c r="HB22" s="55" t="s">
        <v>61</v>
      </c>
      <c r="HC22" s="55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 t="s">
        <v>61</v>
      </c>
      <c r="IQ22" s="56"/>
      <c r="IR22" s="56"/>
      <c r="IS22" s="56" t="s">
        <v>61</v>
      </c>
      <c r="IT22" s="56"/>
      <c r="IU22" s="56"/>
      <c r="IV22" s="56"/>
      <c r="IW22" s="56"/>
      <c r="IX22" s="56"/>
      <c r="IY22" s="56"/>
      <c r="IZ22" s="56"/>
      <c r="JA22" s="56"/>
      <c r="JB22" s="56"/>
      <c r="JC22" s="56"/>
      <c r="JD22" s="56"/>
      <c r="JE22" s="110"/>
      <c r="JF22" s="107" t="s">
        <v>373</v>
      </c>
      <c r="JG22" s="21">
        <v>0</v>
      </c>
      <c r="JH22" s="54">
        <v>5</v>
      </c>
      <c r="JI22" s="21">
        <v>5</v>
      </c>
      <c r="JJ22" s="21">
        <v>17</v>
      </c>
    </row>
    <row r="23" spans="1:270" x14ac:dyDescent="0.3">
      <c r="A23" s="107" t="s">
        <v>70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 t="s">
        <v>61</v>
      </c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 t="s">
        <v>60</v>
      </c>
      <c r="CB23" s="93"/>
      <c r="CC23" s="93"/>
      <c r="CD23" s="93"/>
      <c r="CE23" s="93"/>
      <c r="CF23" s="93"/>
      <c r="CG23" s="93" t="s">
        <v>61</v>
      </c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 t="s">
        <v>61</v>
      </c>
      <c r="DQ23" s="99"/>
      <c r="DR23" s="57"/>
      <c r="DS23" s="57"/>
      <c r="DT23" s="57"/>
      <c r="DU23" s="57"/>
      <c r="DV23" s="57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 t="s">
        <v>61</v>
      </c>
      <c r="EK23" s="55"/>
      <c r="EL23" s="55"/>
      <c r="EM23" s="55"/>
      <c r="EN23" s="55" t="s">
        <v>60</v>
      </c>
      <c r="EO23" s="55"/>
      <c r="EP23" s="55"/>
      <c r="EQ23" s="55"/>
      <c r="ER23" s="55"/>
      <c r="ES23" s="55"/>
      <c r="ET23" s="55" t="s">
        <v>61</v>
      </c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  <c r="IX23" s="56"/>
      <c r="IY23" s="56"/>
      <c r="IZ23" s="56"/>
      <c r="JA23" s="56"/>
      <c r="JB23" s="56"/>
      <c r="JC23" s="56"/>
      <c r="JD23" s="56"/>
      <c r="JE23" s="110"/>
      <c r="JF23" s="107" t="s">
        <v>70</v>
      </c>
      <c r="JG23" s="21">
        <v>0</v>
      </c>
      <c r="JH23" s="54">
        <v>3</v>
      </c>
      <c r="JI23" s="21">
        <v>1</v>
      </c>
      <c r="JJ23" s="21">
        <v>18</v>
      </c>
    </row>
    <row r="24" spans="1:270" x14ac:dyDescent="0.3">
      <c r="A24" s="107" t="s">
        <v>58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9"/>
      <c r="DD24" s="99"/>
      <c r="DE24" s="99"/>
      <c r="DF24" s="99" t="s">
        <v>61</v>
      </c>
      <c r="DG24" s="99"/>
      <c r="DH24" s="99"/>
      <c r="DI24" s="99"/>
      <c r="DJ24" s="99"/>
      <c r="DK24" s="99" t="s">
        <v>61</v>
      </c>
      <c r="DL24" s="99"/>
      <c r="DM24" s="99"/>
      <c r="DN24" s="99"/>
      <c r="DO24" s="99" t="s">
        <v>60</v>
      </c>
      <c r="DP24" s="99"/>
      <c r="DQ24" s="99"/>
      <c r="DR24" s="57"/>
      <c r="DS24" s="57"/>
      <c r="DT24" s="57"/>
      <c r="DU24" s="57"/>
      <c r="DV24" s="57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  <c r="IX24" s="56"/>
      <c r="IY24" s="56"/>
      <c r="IZ24" s="56"/>
      <c r="JA24" s="56"/>
      <c r="JB24" s="56"/>
      <c r="JC24" s="56"/>
      <c r="JD24" s="56"/>
      <c r="JE24" s="110"/>
      <c r="JF24" s="107" t="s">
        <v>58</v>
      </c>
      <c r="JG24" s="21">
        <v>0</v>
      </c>
      <c r="JH24" s="54">
        <v>2</v>
      </c>
      <c r="JI24" s="21">
        <v>5</v>
      </c>
      <c r="JJ24" s="21">
        <v>19</v>
      </c>
    </row>
    <row r="25" spans="1:270" x14ac:dyDescent="0.3">
      <c r="A25" s="107" t="s">
        <v>19</v>
      </c>
      <c r="B25" s="93"/>
      <c r="C25" s="93"/>
      <c r="D25" s="93" t="s">
        <v>153</v>
      </c>
      <c r="E25" s="93"/>
      <c r="F25" s="93"/>
      <c r="G25" s="93"/>
      <c r="H25" s="93"/>
      <c r="I25" s="93"/>
      <c r="J25" s="93"/>
      <c r="K25" s="93"/>
      <c r="L25" s="93"/>
      <c r="M25" s="93" t="s">
        <v>153</v>
      </c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 t="s">
        <v>61</v>
      </c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57"/>
      <c r="DS25" s="57"/>
      <c r="DT25" s="57"/>
      <c r="DU25" s="57"/>
      <c r="DV25" s="57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 t="s">
        <v>60</v>
      </c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  <c r="IX25" s="56"/>
      <c r="IY25" s="56"/>
      <c r="IZ25" s="56"/>
      <c r="JA25" s="56"/>
      <c r="JB25" s="56"/>
      <c r="JC25" s="56"/>
      <c r="JD25" s="56"/>
      <c r="JE25" s="110"/>
      <c r="JF25" s="107" t="s">
        <v>19</v>
      </c>
      <c r="JG25" s="21">
        <v>0</v>
      </c>
      <c r="JH25" s="54">
        <v>2</v>
      </c>
      <c r="JI25" s="21">
        <v>0</v>
      </c>
      <c r="JJ25" s="21">
        <v>20</v>
      </c>
    </row>
    <row r="26" spans="1:270" x14ac:dyDescent="0.3">
      <c r="A26" s="107" t="s">
        <v>68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 t="s">
        <v>61</v>
      </c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57"/>
      <c r="DS26" s="57"/>
      <c r="DT26" s="57"/>
      <c r="DU26" s="57"/>
      <c r="DV26" s="57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  <c r="IX26" s="56"/>
      <c r="IY26" s="56"/>
      <c r="IZ26" s="56"/>
      <c r="JA26" s="56"/>
      <c r="JB26" s="56"/>
      <c r="JC26" s="56"/>
      <c r="JD26" s="56"/>
      <c r="JE26" s="110"/>
      <c r="JF26" s="107" t="s">
        <v>68</v>
      </c>
      <c r="JG26" s="21">
        <v>0</v>
      </c>
      <c r="JH26" s="54">
        <v>2</v>
      </c>
      <c r="JI26" s="21">
        <v>0</v>
      </c>
      <c r="JJ26" s="21">
        <v>21</v>
      </c>
    </row>
    <row r="27" spans="1:270" x14ac:dyDescent="0.3">
      <c r="A27" s="107" t="s">
        <v>17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57"/>
      <c r="DS27" s="57"/>
      <c r="DT27" s="57"/>
      <c r="DU27" s="57"/>
      <c r="DV27" s="57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 t="s">
        <v>61</v>
      </c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  <c r="IX27" s="56"/>
      <c r="IY27" s="56"/>
      <c r="IZ27" s="56"/>
      <c r="JA27" s="56"/>
      <c r="JB27" s="56"/>
      <c r="JC27" s="56"/>
      <c r="JD27" s="56"/>
      <c r="JE27" s="110"/>
      <c r="JF27" s="107" t="s">
        <v>17</v>
      </c>
      <c r="JG27" s="21">
        <v>0</v>
      </c>
      <c r="JH27" s="54">
        <v>1</v>
      </c>
      <c r="JI27" s="21">
        <v>2</v>
      </c>
      <c r="JJ27" s="21">
        <v>22</v>
      </c>
    </row>
    <row r="28" spans="1:270" x14ac:dyDescent="0.3">
      <c r="A28" s="107" t="s">
        <v>13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 t="s">
        <v>60</v>
      </c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57"/>
      <c r="DS28" s="57"/>
      <c r="DT28" s="57"/>
      <c r="DU28" s="57"/>
      <c r="DV28" s="57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 t="s">
        <v>60</v>
      </c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  <c r="IX28" s="56"/>
      <c r="IY28" s="56"/>
      <c r="IZ28" s="56"/>
      <c r="JA28" s="56"/>
      <c r="JB28" s="56"/>
      <c r="JC28" s="56"/>
      <c r="JD28" s="56"/>
      <c r="JE28" s="110"/>
      <c r="JF28" s="107" t="s">
        <v>13</v>
      </c>
      <c r="JG28" s="21">
        <v>0</v>
      </c>
      <c r="JH28" s="54">
        <v>1</v>
      </c>
      <c r="JI28" s="21">
        <v>1</v>
      </c>
      <c r="JJ28" s="21">
        <v>23</v>
      </c>
    </row>
    <row r="29" spans="1:270" x14ac:dyDescent="0.3">
      <c r="A29" s="107" t="s">
        <v>208</v>
      </c>
      <c r="B29" s="93"/>
      <c r="C29" s="93" t="s">
        <v>60</v>
      </c>
      <c r="D29" s="93"/>
      <c r="E29" s="93"/>
      <c r="F29" s="93"/>
      <c r="G29" s="93"/>
      <c r="H29" s="93" t="s">
        <v>60</v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57"/>
      <c r="DS29" s="57"/>
      <c r="DT29" s="57"/>
      <c r="DU29" s="57"/>
      <c r="DV29" s="57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  <c r="IX29" s="56"/>
      <c r="IY29" s="56"/>
      <c r="IZ29" s="56"/>
      <c r="JA29" s="56"/>
      <c r="JB29" s="56"/>
      <c r="JC29" s="56"/>
      <c r="JD29" s="56"/>
      <c r="JE29" s="110"/>
      <c r="JF29" s="107" t="s">
        <v>208</v>
      </c>
      <c r="JG29" s="21">
        <v>0</v>
      </c>
      <c r="JH29" s="54">
        <v>0</v>
      </c>
      <c r="JI29" s="21">
        <v>1</v>
      </c>
      <c r="JJ29" s="21">
        <v>24</v>
      </c>
    </row>
    <row r="30" spans="1:270" x14ac:dyDescent="0.3">
      <c r="A30" s="107" t="s">
        <v>15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2"/>
      <c r="DS30" s="102"/>
      <c r="DT30" s="102" t="s">
        <v>60</v>
      </c>
      <c r="DU30" s="102"/>
      <c r="DV30" s="102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  <c r="IZ30" s="104"/>
      <c r="JA30" s="104"/>
      <c r="JB30" s="104"/>
      <c r="JC30" s="104"/>
      <c r="JD30" s="104"/>
      <c r="JE30" s="111"/>
      <c r="JF30" s="107" t="s">
        <v>15</v>
      </c>
      <c r="JG30" s="21">
        <v>0</v>
      </c>
      <c r="JH30" s="54">
        <v>0</v>
      </c>
      <c r="JI30" s="21">
        <v>1</v>
      </c>
      <c r="JJ30" s="21">
        <v>25</v>
      </c>
    </row>
    <row r="31" spans="1:270" x14ac:dyDescent="0.3">
      <c r="A31" s="10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JF31" s="105"/>
    </row>
    <row r="32" spans="1:270" x14ac:dyDescent="0.3">
      <c r="A32" s="10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JF32" s="105"/>
    </row>
    <row r="33" spans="1:266" x14ac:dyDescent="0.3">
      <c r="A33" s="10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JF33" s="105"/>
    </row>
    <row r="34" spans="1:266" x14ac:dyDescent="0.3">
      <c r="A34" s="10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</row>
    <row r="35" spans="1:266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JF35" s="105"/>
    </row>
    <row r="36" spans="1:266" x14ac:dyDescent="0.3">
      <c r="A36" s="10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</row>
    <row r="37" spans="1:266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JF37" s="105"/>
    </row>
    <row r="38" spans="1:266" x14ac:dyDescent="0.3">
      <c r="A38" s="10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JF38" s="105"/>
    </row>
    <row r="39" spans="1:266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JF39" s="105"/>
    </row>
    <row r="40" spans="1:266" x14ac:dyDescent="0.3">
      <c r="A40" s="10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JF40" s="105"/>
    </row>
    <row r="41" spans="1:266" x14ac:dyDescent="0.3">
      <c r="A41" s="10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</row>
    <row r="42" spans="1:266" x14ac:dyDescent="0.3">
      <c r="A42" s="10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JF42" s="105"/>
    </row>
    <row r="43" spans="1:266" x14ac:dyDescent="0.3">
      <c r="A43" s="10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</row>
    <row r="44" spans="1:266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JF44" s="105"/>
    </row>
    <row r="45" spans="1:266" x14ac:dyDescent="0.3">
      <c r="A45" s="10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JF45" s="105"/>
    </row>
    <row r="46" spans="1:266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266" x14ac:dyDescent="0.3">
      <c r="A47" s="10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266" x14ac:dyDescent="0.3">
      <c r="A48" s="10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</row>
    <row r="49" spans="1:106" x14ac:dyDescent="0.3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</sheetData>
  <sheetProtection algorithmName="SHA-512" hashValue="FuWtnYLny1rd8X6xdfiNyKnnie3G6yYkqyTXsVAwWyXEd7FevAvzyIP2UKZIZTvj8cWhCcIh3vv/tl2+W+KAQw==" saltValue="FvNCUT8Rc3M7t2MylghtGQ==" spinCount="100000" sheet="1" objects="1" scenarios="1" selectLockedCells="1" selectUnlockedCells="1"/>
  <autoFilter ref="JF5:JJ30" xr:uid="{BC63DD15-C02A-435B-BBFD-8EB5AB2BEF73}">
    <sortState xmlns:xlrd2="http://schemas.microsoft.com/office/spreadsheetml/2017/richdata2" ref="JF6:JJ30">
      <sortCondition ref="JJ5:JJ30"/>
    </sortState>
  </autoFilter>
  <mergeCells count="64">
    <mergeCell ref="B1:DQ3"/>
    <mergeCell ref="DR1:HC3"/>
    <mergeCell ref="HD1:JE3"/>
    <mergeCell ref="JF1:JI3"/>
    <mergeCell ref="IQ4:IS4"/>
    <mergeCell ref="IT4:IV4"/>
    <mergeCell ref="IW4:IY4"/>
    <mergeCell ref="IZ4:JB4"/>
    <mergeCell ref="JC4:JE4"/>
    <mergeCell ref="IB4:ID4"/>
    <mergeCell ref="IE4:IG4"/>
    <mergeCell ref="IH4:IJ4"/>
    <mergeCell ref="IK4:IM4"/>
    <mergeCell ref="IN4:IP4"/>
    <mergeCell ref="HM4:HO4"/>
    <mergeCell ref="HP4:HR4"/>
    <mergeCell ref="HS4:HU4"/>
    <mergeCell ref="HV4:HX4"/>
    <mergeCell ref="HY4:IA4"/>
    <mergeCell ref="GT4:GX4"/>
    <mergeCell ref="GY4:HC4"/>
    <mergeCell ref="HD4:HF4"/>
    <mergeCell ref="HG4:HI4"/>
    <mergeCell ref="HJ4:HL4"/>
    <mergeCell ref="FU4:FY4"/>
    <mergeCell ref="FZ4:GD4"/>
    <mergeCell ref="GE4:GI4"/>
    <mergeCell ref="GJ4:GN4"/>
    <mergeCell ref="GO4:GS4"/>
    <mergeCell ref="EV4:EZ4"/>
    <mergeCell ref="FA4:FE4"/>
    <mergeCell ref="FF4:FJ4"/>
    <mergeCell ref="FK4:FO4"/>
    <mergeCell ref="FP4:FT4"/>
    <mergeCell ref="DW4:EA4"/>
    <mergeCell ref="EB4:EF4"/>
    <mergeCell ref="EG4:EK4"/>
    <mergeCell ref="EL4:EP4"/>
    <mergeCell ref="EQ4:EU4"/>
    <mergeCell ref="CX4:DB4"/>
    <mergeCell ref="DC4:DG4"/>
    <mergeCell ref="DH4:DL4"/>
    <mergeCell ref="DM4:DQ4"/>
    <mergeCell ref="DR4:DV4"/>
    <mergeCell ref="BY4:CC4"/>
    <mergeCell ref="CD4:CH4"/>
    <mergeCell ref="CI4:CM4"/>
    <mergeCell ref="CN4:CR4"/>
    <mergeCell ref="CS4:CW4"/>
    <mergeCell ref="AZ4:BD4"/>
    <mergeCell ref="BE4:BI4"/>
    <mergeCell ref="BJ4:BN4"/>
    <mergeCell ref="BO4:BS4"/>
    <mergeCell ref="BT4:BX4"/>
    <mergeCell ref="AA4:AE4"/>
    <mergeCell ref="AF4:AJ4"/>
    <mergeCell ref="AK4:AO4"/>
    <mergeCell ref="AP4:AT4"/>
    <mergeCell ref="AU4:AY4"/>
    <mergeCell ref="B4:F4"/>
    <mergeCell ref="G4:K4"/>
    <mergeCell ref="L4:P4"/>
    <mergeCell ref="Q4:U4"/>
    <mergeCell ref="V4:Z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A40E-0DE8-4BCA-AACD-CD0AC6E15B08}">
  <dimension ref="A1:E30"/>
  <sheetViews>
    <sheetView topLeftCell="A15" workbookViewId="0">
      <selection activeCell="A5" sqref="A5:E30"/>
    </sheetView>
  </sheetViews>
  <sheetFormatPr baseColWidth="10" defaultRowHeight="14.4" x14ac:dyDescent="0.3"/>
  <cols>
    <col min="1" max="1" width="28.5546875" bestFit="1" customWidth="1"/>
    <col min="5" max="5" width="12.88671875" bestFit="1" customWidth="1"/>
  </cols>
  <sheetData>
    <row r="1" spans="1:5" x14ac:dyDescent="0.3">
      <c r="A1" s="171" t="s">
        <v>381</v>
      </c>
      <c r="B1" s="172"/>
      <c r="C1" s="172"/>
      <c r="D1" s="173"/>
    </row>
    <row r="2" spans="1:5" x14ac:dyDescent="0.3">
      <c r="A2" s="174"/>
      <c r="B2" s="175"/>
      <c r="C2" s="175"/>
      <c r="D2" s="176"/>
    </row>
    <row r="3" spans="1:5" x14ac:dyDescent="0.3">
      <c r="A3" s="177"/>
      <c r="B3" s="178"/>
      <c r="C3" s="178"/>
      <c r="D3" s="179"/>
    </row>
    <row r="5" spans="1:5" x14ac:dyDescent="0.3">
      <c r="A5" s="44" t="s">
        <v>380</v>
      </c>
      <c r="B5" s="51" t="s">
        <v>139</v>
      </c>
      <c r="C5" s="52" t="s">
        <v>140</v>
      </c>
      <c r="D5" s="53" t="s">
        <v>141</v>
      </c>
      <c r="E5" s="21" t="s">
        <v>376</v>
      </c>
    </row>
    <row r="6" spans="1:5" x14ac:dyDescent="0.3">
      <c r="A6" s="107" t="s">
        <v>66</v>
      </c>
      <c r="B6" s="21">
        <v>12</v>
      </c>
      <c r="C6" s="21">
        <v>12</v>
      </c>
      <c r="D6" s="21">
        <v>12</v>
      </c>
      <c r="E6" s="51" t="s">
        <v>377</v>
      </c>
    </row>
    <row r="7" spans="1:5" x14ac:dyDescent="0.3">
      <c r="A7" s="107" t="s">
        <v>198</v>
      </c>
      <c r="B7" s="21">
        <v>8</v>
      </c>
      <c r="C7" s="21">
        <v>5</v>
      </c>
      <c r="D7" s="21">
        <v>5</v>
      </c>
      <c r="E7" s="113" t="s">
        <v>378</v>
      </c>
    </row>
    <row r="8" spans="1:5" x14ac:dyDescent="0.3">
      <c r="A8" s="107" t="s">
        <v>72</v>
      </c>
      <c r="B8" s="21">
        <v>7</v>
      </c>
      <c r="C8" s="21">
        <v>7</v>
      </c>
      <c r="D8" s="21">
        <v>3</v>
      </c>
      <c r="E8" s="53" t="s">
        <v>379</v>
      </c>
    </row>
    <row r="9" spans="1:5" x14ac:dyDescent="0.3">
      <c r="A9" s="108" t="s">
        <v>190</v>
      </c>
      <c r="B9" s="21">
        <v>7</v>
      </c>
      <c r="C9" s="21">
        <v>4</v>
      </c>
      <c r="D9" s="21">
        <v>4</v>
      </c>
      <c r="E9" s="21">
        <v>4</v>
      </c>
    </row>
    <row r="10" spans="1:5" x14ac:dyDescent="0.3">
      <c r="A10" s="107" t="s">
        <v>77</v>
      </c>
      <c r="B10" s="21">
        <v>6</v>
      </c>
      <c r="C10" s="21">
        <v>5</v>
      </c>
      <c r="D10" s="21">
        <v>6</v>
      </c>
      <c r="E10" s="21">
        <v>5</v>
      </c>
    </row>
    <row r="11" spans="1:5" x14ac:dyDescent="0.3">
      <c r="A11" s="108" t="s">
        <v>16</v>
      </c>
      <c r="B11" s="21">
        <v>4</v>
      </c>
      <c r="C11" s="21">
        <v>7</v>
      </c>
      <c r="D11" s="21">
        <v>2</v>
      </c>
      <c r="E11" s="21">
        <v>6</v>
      </c>
    </row>
    <row r="12" spans="1:5" x14ac:dyDescent="0.3">
      <c r="A12" s="107" t="s">
        <v>20</v>
      </c>
      <c r="B12" s="21">
        <v>3</v>
      </c>
      <c r="C12" s="21">
        <v>0</v>
      </c>
      <c r="D12" s="21">
        <v>3</v>
      </c>
      <c r="E12" s="21">
        <v>7</v>
      </c>
    </row>
    <row r="13" spans="1:5" x14ac:dyDescent="0.3">
      <c r="A13" s="107" t="s">
        <v>3</v>
      </c>
      <c r="B13" s="21">
        <v>2</v>
      </c>
      <c r="C13" s="21">
        <v>8</v>
      </c>
      <c r="D13" s="21">
        <v>4</v>
      </c>
      <c r="E13" s="21">
        <v>8</v>
      </c>
    </row>
    <row r="14" spans="1:5" x14ac:dyDescent="0.3">
      <c r="A14" s="108" t="s">
        <v>8</v>
      </c>
      <c r="B14" s="21">
        <v>2</v>
      </c>
      <c r="C14" s="21">
        <v>6</v>
      </c>
      <c r="D14" s="21">
        <v>4</v>
      </c>
      <c r="E14" s="21">
        <v>9</v>
      </c>
    </row>
    <row r="15" spans="1:5" x14ac:dyDescent="0.3">
      <c r="A15" s="107" t="s">
        <v>22</v>
      </c>
      <c r="B15" s="21">
        <v>2</v>
      </c>
      <c r="C15" s="21">
        <v>5</v>
      </c>
      <c r="D15" s="21">
        <v>1</v>
      </c>
      <c r="E15" s="21">
        <v>10</v>
      </c>
    </row>
    <row r="16" spans="1:5" x14ac:dyDescent="0.3">
      <c r="A16" s="107" t="s">
        <v>200</v>
      </c>
      <c r="B16" s="21">
        <v>2</v>
      </c>
      <c r="C16" s="21">
        <v>3</v>
      </c>
      <c r="D16" s="21">
        <v>4</v>
      </c>
      <c r="E16" s="21">
        <v>11</v>
      </c>
    </row>
    <row r="17" spans="1:5" x14ac:dyDescent="0.3">
      <c r="A17" s="107" t="s">
        <v>147</v>
      </c>
      <c r="B17" s="21">
        <v>1</v>
      </c>
      <c r="C17" s="21">
        <v>9</v>
      </c>
      <c r="D17" s="21">
        <v>4</v>
      </c>
      <c r="E17" s="21">
        <v>12</v>
      </c>
    </row>
    <row r="18" spans="1:5" x14ac:dyDescent="0.3">
      <c r="A18" s="107" t="s">
        <v>14</v>
      </c>
      <c r="B18" s="21">
        <v>1</v>
      </c>
      <c r="C18" s="21">
        <v>5</v>
      </c>
      <c r="D18" s="21">
        <v>5</v>
      </c>
      <c r="E18" s="21">
        <v>13</v>
      </c>
    </row>
    <row r="19" spans="1:5" x14ac:dyDescent="0.3">
      <c r="A19" s="107" t="s">
        <v>48</v>
      </c>
      <c r="B19" s="21">
        <v>1</v>
      </c>
      <c r="C19" s="21">
        <v>5</v>
      </c>
      <c r="D19" s="21">
        <v>2</v>
      </c>
      <c r="E19" s="21">
        <v>14</v>
      </c>
    </row>
    <row r="20" spans="1:5" x14ac:dyDescent="0.3">
      <c r="A20" s="107" t="s">
        <v>227</v>
      </c>
      <c r="B20" s="21">
        <v>1</v>
      </c>
      <c r="C20" s="21">
        <v>2</v>
      </c>
      <c r="D20" s="21">
        <v>0</v>
      </c>
      <c r="E20" s="21">
        <v>15</v>
      </c>
    </row>
    <row r="21" spans="1:5" x14ac:dyDescent="0.3">
      <c r="A21" s="107" t="s">
        <v>7</v>
      </c>
      <c r="B21" s="21">
        <v>1</v>
      </c>
      <c r="C21" s="21">
        <v>0</v>
      </c>
      <c r="D21" s="21">
        <v>11</v>
      </c>
      <c r="E21" s="21">
        <v>16</v>
      </c>
    </row>
    <row r="22" spans="1:5" x14ac:dyDescent="0.3">
      <c r="A22" s="107" t="s">
        <v>373</v>
      </c>
      <c r="B22" s="21">
        <v>0</v>
      </c>
      <c r="C22" s="21">
        <v>5</v>
      </c>
      <c r="D22" s="21">
        <v>5</v>
      </c>
      <c r="E22" s="21">
        <v>17</v>
      </c>
    </row>
    <row r="23" spans="1:5" x14ac:dyDescent="0.3">
      <c r="A23" s="107" t="s">
        <v>70</v>
      </c>
      <c r="B23" s="21">
        <v>0</v>
      </c>
      <c r="C23" s="21">
        <v>3</v>
      </c>
      <c r="D23" s="21">
        <v>1</v>
      </c>
      <c r="E23" s="21">
        <v>18</v>
      </c>
    </row>
    <row r="24" spans="1:5" x14ac:dyDescent="0.3">
      <c r="A24" s="107" t="s">
        <v>58</v>
      </c>
      <c r="B24" s="21">
        <v>0</v>
      </c>
      <c r="C24" s="21">
        <v>2</v>
      </c>
      <c r="D24" s="21">
        <v>5</v>
      </c>
      <c r="E24" s="21">
        <v>19</v>
      </c>
    </row>
    <row r="25" spans="1:5" x14ac:dyDescent="0.3">
      <c r="A25" s="107" t="s">
        <v>19</v>
      </c>
      <c r="B25" s="21">
        <v>0</v>
      </c>
      <c r="C25" s="21">
        <v>2</v>
      </c>
      <c r="D25" s="21">
        <v>0</v>
      </c>
      <c r="E25" s="21">
        <v>20</v>
      </c>
    </row>
    <row r="26" spans="1:5" x14ac:dyDescent="0.3">
      <c r="A26" s="107" t="s">
        <v>68</v>
      </c>
      <c r="B26" s="21">
        <v>0</v>
      </c>
      <c r="C26" s="21">
        <v>2</v>
      </c>
      <c r="D26" s="21">
        <v>0</v>
      </c>
      <c r="E26" s="21">
        <v>21</v>
      </c>
    </row>
    <row r="27" spans="1:5" x14ac:dyDescent="0.3">
      <c r="A27" s="107" t="s">
        <v>17</v>
      </c>
      <c r="B27" s="21">
        <v>0</v>
      </c>
      <c r="C27" s="21">
        <v>1</v>
      </c>
      <c r="D27" s="21">
        <v>2</v>
      </c>
      <c r="E27" s="21">
        <v>22</v>
      </c>
    </row>
    <row r="28" spans="1:5" x14ac:dyDescent="0.3">
      <c r="A28" s="107" t="s">
        <v>13</v>
      </c>
      <c r="B28" s="21">
        <v>0</v>
      </c>
      <c r="C28" s="21">
        <v>1</v>
      </c>
      <c r="D28" s="21">
        <v>1</v>
      </c>
      <c r="E28" s="21">
        <v>23</v>
      </c>
    </row>
    <row r="29" spans="1:5" x14ac:dyDescent="0.3">
      <c r="A29" s="107" t="s">
        <v>208</v>
      </c>
      <c r="B29" s="21">
        <v>0</v>
      </c>
      <c r="C29" s="21">
        <v>0</v>
      </c>
      <c r="D29" s="21">
        <v>1</v>
      </c>
      <c r="E29" s="21">
        <v>24</v>
      </c>
    </row>
    <row r="30" spans="1:5" x14ac:dyDescent="0.3">
      <c r="A30" s="107" t="s">
        <v>15</v>
      </c>
      <c r="B30" s="21">
        <v>0</v>
      </c>
      <c r="C30" s="21">
        <v>0</v>
      </c>
      <c r="D30" s="21">
        <v>1</v>
      </c>
      <c r="E30" s="21">
        <v>25</v>
      </c>
    </row>
  </sheetData>
  <sheetProtection algorithmName="SHA-512" hashValue="LtqXpDKn4Q4COFcy5CESXZEkZSxphGtk6VEFqGkpBmeX5lXKhO4tZ5oPbfO3DqzVUweneOgOyDYMM3dutkdUkw==" saltValue="MNKQP9T6wpiOvuUjhugbHg==" spinCount="100000" sheet="1" objects="1" scenarios="1" selectLockedCells="1" selectUnlockedCells="1"/>
  <mergeCells count="1">
    <mergeCell ref="A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PUNTOS POR DEPORTISTA</vt:lpstr>
      <vt:lpstr>SUMATORIA DE PRUEBAS</vt:lpstr>
      <vt:lpstr>CLASIFICACION ESCUELAS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cristian espinosa</cp:lastModifiedBy>
  <dcterms:created xsi:type="dcterms:W3CDTF">2025-07-16T22:57:00Z</dcterms:created>
  <dcterms:modified xsi:type="dcterms:W3CDTF">2025-07-23T16:59:51Z</dcterms:modified>
</cp:coreProperties>
</file>