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d.docs.live.net/2d87a906d83622f6/Desktop/PLANILLAS INSCRIPCION 2026/"/>
    </mc:Choice>
  </mc:AlternateContent>
  <xr:revisionPtr revIDLastSave="0" documentId="8_{C2176D12-5207-4CFA-8BDD-28FD612635FF}" xr6:coauthVersionLast="47" xr6:coauthVersionMax="47" xr10:uidLastSave="{00000000-0000-0000-0000-000000000000}"/>
  <bookViews>
    <workbookView xWindow="-108" yWindow="-108" windowWidth="23256" windowHeight="13896" xr2:uid="{00000000-000D-0000-FFFF-FFFF00000000}"/>
  </bookViews>
  <sheets>
    <sheet name="PLANILLA UNICA" sheetId="1" r:id="rId1"/>
    <sheet name="BASE DE DATOS" sheetId="2" r:id="rId2"/>
    <sheet name="LIGADOS" sheetId="3" state="hidden" r:id="rId3"/>
    <sheet name="Hoja4" sheetId="4" state="hidden" r:id="rId4"/>
  </sheets>
  <definedNames>
    <definedName name="_xlnm._FilterDatabase" localSheetId="1" hidden="1">'BASE DE DATOS'!$B$108:$B$108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 l="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B9" i="2" l="1" a="1"/>
  <c r="B9" i="2" s="1"/>
  <c r="C9" i="2"/>
  <c r="D9" i="2"/>
  <c r="E9" i="2"/>
  <c r="I9" i="2"/>
  <c r="J9" i="2"/>
  <c r="B10" i="2" a="1"/>
  <c r="B10" i="2"/>
  <c r="C10" i="2"/>
  <c r="D10" i="2"/>
  <c r="E10" i="2"/>
  <c r="I10" i="2"/>
  <c r="J10" i="2"/>
  <c r="B11" i="2" a="1"/>
  <c r="B11" i="2" s="1"/>
  <c r="C11" i="2"/>
  <c r="D11" i="2"/>
  <c r="E11" i="2"/>
  <c r="I11" i="2"/>
  <c r="J11" i="2"/>
  <c r="B12" i="2" a="1"/>
  <c r="B12" i="2"/>
  <c r="C12" i="2"/>
  <c r="D12" i="2"/>
  <c r="E12" i="2"/>
  <c r="I12" i="2"/>
  <c r="J12" i="2"/>
  <c r="B13" i="2" a="1"/>
  <c r="B13" i="2" s="1"/>
  <c r="C13" i="2"/>
  <c r="D13" i="2"/>
  <c r="E13" i="2"/>
  <c r="I13" i="2"/>
  <c r="J13" i="2"/>
  <c r="B14" i="2" a="1"/>
  <c r="B14" i="2" s="1"/>
  <c r="C14" i="2"/>
  <c r="D14" i="2"/>
  <c r="E14" i="2"/>
  <c r="I14" i="2"/>
  <c r="J14" i="2"/>
  <c r="B15" i="2" a="1"/>
  <c r="B15" i="2" s="1"/>
  <c r="C15" i="2"/>
  <c r="D15" i="2"/>
  <c r="E15" i="2"/>
  <c r="I15" i="2"/>
  <c r="J15" i="2"/>
  <c r="B16" i="2" a="1"/>
  <c r="B16" i="2" s="1"/>
  <c r="C16" i="2"/>
  <c r="D16" i="2"/>
  <c r="E16" i="2"/>
  <c r="I16" i="2"/>
  <c r="J16" i="2"/>
  <c r="B17" i="2" a="1"/>
  <c r="B17" i="2" s="1"/>
  <c r="C17" i="2"/>
  <c r="D17" i="2"/>
  <c r="E17" i="2"/>
  <c r="I17" i="2"/>
  <c r="J17" i="2"/>
  <c r="B18" i="2" a="1"/>
  <c r="B18" i="2"/>
  <c r="C18" i="2"/>
  <c r="D18" i="2"/>
  <c r="E18" i="2"/>
  <c r="I18" i="2"/>
  <c r="J18" i="2"/>
  <c r="B19" i="2" a="1"/>
  <c r="B19" i="2" s="1"/>
  <c r="C19" i="2"/>
  <c r="D19" i="2"/>
  <c r="E19" i="2"/>
  <c r="I19" i="2"/>
  <c r="J19" i="2"/>
  <c r="B20" i="2" a="1"/>
  <c r="B20" i="2" s="1"/>
  <c r="C20" i="2"/>
  <c r="D20" i="2"/>
  <c r="E20" i="2"/>
  <c r="I20" i="2"/>
  <c r="J20" i="2"/>
  <c r="B21" i="2" a="1"/>
  <c r="B21" i="2" s="1"/>
  <c r="C21" i="2"/>
  <c r="D21" i="2"/>
  <c r="E21" i="2"/>
  <c r="I21" i="2"/>
  <c r="J21" i="2"/>
  <c r="B22" i="2" a="1"/>
  <c r="B22" i="2" s="1"/>
  <c r="C22" i="2"/>
  <c r="D22" i="2"/>
  <c r="E22" i="2"/>
  <c r="I22" i="2"/>
  <c r="J22" i="2"/>
  <c r="B23" i="2" a="1"/>
  <c r="B23" i="2"/>
  <c r="C23" i="2"/>
  <c r="D23" i="2"/>
  <c r="E23" i="2"/>
  <c r="G23" i="2"/>
  <c r="I23" i="2"/>
  <c r="J23" i="2"/>
  <c r="B24" i="2" a="1"/>
  <c r="B24" i="2" s="1"/>
  <c r="C24" i="2"/>
  <c r="D24" i="2"/>
  <c r="E24" i="2"/>
  <c r="I24" i="2"/>
  <c r="J24" i="2"/>
  <c r="B25" i="2" a="1"/>
  <c r="B25" i="2"/>
  <c r="C25" i="2"/>
  <c r="D25" i="2"/>
  <c r="E25" i="2"/>
  <c r="I25" i="2"/>
  <c r="J25" i="2"/>
  <c r="B26" i="2" a="1"/>
  <c r="B26" i="2" s="1"/>
  <c r="C26" i="2"/>
  <c r="D26" i="2"/>
  <c r="E26" i="2"/>
  <c r="I26" i="2"/>
  <c r="J26" i="2"/>
  <c r="B27" i="2" a="1"/>
  <c r="B27" i="2" s="1"/>
  <c r="C27" i="2"/>
  <c r="D27" i="2"/>
  <c r="E27" i="2"/>
  <c r="I27" i="2"/>
  <c r="J27" i="2"/>
  <c r="B28" i="2" a="1"/>
  <c r="B28" i="2" s="1"/>
  <c r="C28" i="2"/>
  <c r="D28" i="2"/>
  <c r="E28" i="2"/>
  <c r="G28" i="2"/>
  <c r="I28" i="2"/>
  <c r="J28" i="2"/>
  <c r="B29" i="2" a="1"/>
  <c r="B29" i="2" s="1"/>
  <c r="C29" i="2"/>
  <c r="D29" i="2"/>
  <c r="E29" i="2"/>
  <c r="I29" i="2"/>
  <c r="J29" i="2"/>
  <c r="B30" i="2" a="1"/>
  <c r="B30" i="2"/>
  <c r="C30" i="2"/>
  <c r="D30" i="2"/>
  <c r="E30" i="2"/>
  <c r="I30" i="2"/>
  <c r="J30" i="2"/>
  <c r="B31" i="2" a="1"/>
  <c r="B31" i="2" s="1"/>
  <c r="C31" i="2"/>
  <c r="D31" i="2"/>
  <c r="E31" i="2"/>
  <c r="I31" i="2"/>
  <c r="J31" i="2"/>
  <c r="B32" i="2" a="1"/>
  <c r="B32" i="2" s="1"/>
  <c r="C32" i="2"/>
  <c r="D32" i="2"/>
  <c r="E32" i="2"/>
  <c r="I32" i="2"/>
  <c r="J32" i="2"/>
  <c r="B33" i="2" a="1"/>
  <c r="B33" i="2" s="1"/>
  <c r="C33" i="2"/>
  <c r="D33" i="2"/>
  <c r="E33" i="2"/>
  <c r="I33" i="2"/>
  <c r="J33" i="2"/>
  <c r="B34" i="2" a="1"/>
  <c r="B34" i="2" s="1"/>
  <c r="C34" i="2"/>
  <c r="D34" i="2"/>
  <c r="E34" i="2"/>
  <c r="I34" i="2"/>
  <c r="J34" i="2"/>
  <c r="B35" i="2" a="1"/>
  <c r="B35" i="2"/>
  <c r="C35" i="2"/>
  <c r="D35" i="2"/>
  <c r="E35" i="2"/>
  <c r="I35" i="2"/>
  <c r="J35" i="2"/>
  <c r="B36" i="2" a="1"/>
  <c r="B36" i="2"/>
  <c r="C36" i="2"/>
  <c r="D36" i="2"/>
  <c r="E36" i="2"/>
  <c r="I36" i="2"/>
  <c r="J36" i="2"/>
  <c r="B37" i="2" a="1"/>
  <c r="B37" i="2" s="1"/>
  <c r="C37" i="2"/>
  <c r="D37" i="2"/>
  <c r="E37" i="2"/>
  <c r="I37" i="2"/>
  <c r="J37" i="2"/>
  <c r="B38" i="2" a="1"/>
  <c r="B38" i="2" s="1"/>
  <c r="C38" i="2"/>
  <c r="D38" i="2"/>
  <c r="E38" i="2"/>
  <c r="I38" i="2"/>
  <c r="J38" i="2"/>
  <c r="B39" i="2" a="1"/>
  <c r="B39" i="2" s="1"/>
  <c r="C39" i="2"/>
  <c r="D39" i="2"/>
  <c r="E39" i="2"/>
  <c r="I39" i="2"/>
  <c r="J39" i="2"/>
  <c r="B40" i="2" a="1"/>
  <c r="B40" i="2" s="1"/>
  <c r="C40" i="2"/>
  <c r="D40" i="2"/>
  <c r="E40" i="2"/>
  <c r="I40" i="2"/>
  <c r="J40" i="2"/>
  <c r="B41" i="2" a="1"/>
  <c r="B41" i="2"/>
  <c r="C41" i="2"/>
  <c r="D41" i="2"/>
  <c r="E41" i="2"/>
  <c r="I41" i="2"/>
  <c r="J41" i="2"/>
  <c r="B42" i="2" a="1"/>
  <c r="B42" i="2"/>
  <c r="C42" i="2"/>
  <c r="D42" i="2"/>
  <c r="E42" i="2"/>
  <c r="I42" i="2"/>
  <c r="J42" i="2"/>
  <c r="B43" i="2" a="1"/>
  <c r="B43" i="2" s="1"/>
  <c r="C43" i="2"/>
  <c r="D43" i="2"/>
  <c r="E43" i="2"/>
  <c r="I43" i="2"/>
  <c r="J43" i="2"/>
  <c r="B44" i="2" a="1"/>
  <c r="B44" i="2" s="1"/>
  <c r="C44" i="2"/>
  <c r="D44" i="2"/>
  <c r="E44" i="2"/>
  <c r="I44" i="2"/>
  <c r="J44" i="2"/>
  <c r="B45" i="2" a="1"/>
  <c r="B45" i="2" s="1"/>
  <c r="C45" i="2"/>
  <c r="D45" i="2"/>
  <c r="E45" i="2"/>
  <c r="I45" i="2"/>
  <c r="J45" i="2"/>
  <c r="B46" i="2" a="1"/>
  <c r="B46" i="2" s="1"/>
  <c r="C46" i="2"/>
  <c r="D46" i="2"/>
  <c r="E46" i="2"/>
  <c r="I46" i="2"/>
  <c r="J46" i="2"/>
  <c r="B47" i="2" a="1"/>
  <c r="B47" i="2"/>
  <c r="C47" i="2"/>
  <c r="D47" i="2"/>
  <c r="E47" i="2"/>
  <c r="I47" i="2"/>
  <c r="J47" i="2"/>
  <c r="B48" i="2" a="1"/>
  <c r="B48" i="2"/>
  <c r="C48" i="2"/>
  <c r="D48" i="2"/>
  <c r="E48" i="2"/>
  <c r="F48" i="2"/>
  <c r="I48" i="2"/>
  <c r="J48" i="2"/>
  <c r="B49" i="2" a="1"/>
  <c r="B49" i="2" s="1"/>
  <c r="C49" i="2"/>
  <c r="D49" i="2"/>
  <c r="E49" i="2"/>
  <c r="I49" i="2"/>
  <c r="J49" i="2"/>
  <c r="B50" i="2" a="1"/>
  <c r="B50" i="2" s="1"/>
  <c r="C50" i="2"/>
  <c r="D50" i="2"/>
  <c r="E50" i="2"/>
  <c r="I50" i="2"/>
  <c r="J50" i="2"/>
  <c r="B51" i="2" a="1"/>
  <c r="B51" i="2" s="1"/>
  <c r="C51" i="2"/>
  <c r="D51" i="2"/>
  <c r="E51" i="2"/>
  <c r="I51" i="2"/>
  <c r="J51" i="2"/>
  <c r="B52" i="2" a="1"/>
  <c r="B52" i="2" s="1"/>
  <c r="C52" i="2"/>
  <c r="D52" i="2"/>
  <c r="E52" i="2"/>
  <c r="I52" i="2"/>
  <c r="J52" i="2"/>
  <c r="B53" i="2" a="1"/>
  <c r="B53" i="2"/>
  <c r="C53" i="2"/>
  <c r="D53" i="2"/>
  <c r="E53" i="2"/>
  <c r="I53" i="2"/>
  <c r="J53" i="2"/>
  <c r="B54" i="2" a="1"/>
  <c r="B54" i="2"/>
  <c r="C54" i="2"/>
  <c r="D54" i="2"/>
  <c r="E54" i="2"/>
  <c r="I54" i="2"/>
  <c r="J54" i="2"/>
  <c r="B55" i="2" a="1"/>
  <c r="B55" i="2" s="1"/>
  <c r="C55" i="2"/>
  <c r="D55" i="2"/>
  <c r="E55" i="2"/>
  <c r="I55" i="2"/>
  <c r="J55" i="2"/>
  <c r="B56" i="2" a="1"/>
  <c r="B56" i="2" s="1"/>
  <c r="C56" i="2"/>
  <c r="D56" i="2"/>
  <c r="E56" i="2"/>
  <c r="I56" i="2"/>
  <c r="J56" i="2"/>
  <c r="B57" i="2" a="1"/>
  <c r="B57" i="2" s="1"/>
  <c r="C57" i="2"/>
  <c r="D57" i="2"/>
  <c r="E57" i="2"/>
  <c r="I57" i="2"/>
  <c r="J57" i="2"/>
  <c r="B58" i="2" a="1"/>
  <c r="B58" i="2" s="1"/>
  <c r="C58" i="2"/>
  <c r="D58" i="2"/>
  <c r="E58" i="2"/>
  <c r="I58" i="2"/>
  <c r="J58" i="2"/>
  <c r="B59" i="2" a="1"/>
  <c r="B59" i="2"/>
  <c r="C59" i="2"/>
  <c r="D59" i="2"/>
  <c r="E59" i="2"/>
  <c r="I59" i="2"/>
  <c r="J59" i="2"/>
  <c r="B60" i="2" a="1"/>
  <c r="B60" i="2" s="1"/>
  <c r="C60" i="2"/>
  <c r="D60" i="2"/>
  <c r="E60" i="2"/>
  <c r="I60" i="2"/>
  <c r="J60" i="2"/>
  <c r="B61" i="2" a="1"/>
  <c r="B61" i="2" s="1"/>
  <c r="C61" i="2"/>
  <c r="D61" i="2"/>
  <c r="E61" i="2"/>
  <c r="I61" i="2"/>
  <c r="J61" i="2"/>
  <c r="B62" i="2" a="1"/>
  <c r="B62" i="2" s="1"/>
  <c r="C62" i="2"/>
  <c r="D62" i="2"/>
  <c r="E62" i="2"/>
  <c r="I62" i="2"/>
  <c r="J62" i="2"/>
  <c r="B63" i="2" a="1"/>
  <c r="B63" i="2" s="1"/>
  <c r="C63" i="2"/>
  <c r="D63" i="2"/>
  <c r="E63" i="2"/>
  <c r="I63" i="2"/>
  <c r="J63" i="2"/>
  <c r="B64" i="2" a="1"/>
  <c r="B64" i="2" s="1"/>
  <c r="C64" i="2"/>
  <c r="D64" i="2"/>
  <c r="E64" i="2"/>
  <c r="H64" i="2"/>
  <c r="I64" i="2"/>
  <c r="J64" i="2"/>
  <c r="B65" i="2" a="1"/>
  <c r="B65" i="2" s="1"/>
  <c r="C65" i="2"/>
  <c r="D65" i="2"/>
  <c r="E65" i="2"/>
  <c r="I65" i="2"/>
  <c r="J65" i="2"/>
  <c r="B66" i="2" a="1"/>
  <c r="B66" i="2"/>
  <c r="C66" i="2"/>
  <c r="D66" i="2"/>
  <c r="E66" i="2"/>
  <c r="I66" i="2"/>
  <c r="J66" i="2"/>
  <c r="B67" i="2" a="1"/>
  <c r="B67" i="2" s="1"/>
  <c r="C67" i="2"/>
  <c r="D67" i="2"/>
  <c r="E67" i="2"/>
  <c r="I67" i="2"/>
  <c r="J67" i="2"/>
  <c r="B68" i="2" a="1"/>
  <c r="B68" i="2" s="1"/>
  <c r="C68" i="2"/>
  <c r="D68" i="2"/>
  <c r="E68" i="2"/>
  <c r="I68" i="2"/>
  <c r="J68" i="2"/>
  <c r="B69" i="2" a="1"/>
  <c r="B69" i="2" s="1"/>
  <c r="C69" i="2"/>
  <c r="D69" i="2"/>
  <c r="E69" i="2"/>
  <c r="I69" i="2"/>
  <c r="J69" i="2"/>
  <c r="B70" i="2" a="1"/>
  <c r="B70" i="2"/>
  <c r="C70" i="2"/>
  <c r="D70" i="2"/>
  <c r="E70" i="2"/>
  <c r="I70" i="2"/>
  <c r="J70" i="2"/>
  <c r="B71" i="2" a="1"/>
  <c r="B71" i="2" s="1"/>
  <c r="C71" i="2"/>
  <c r="D71" i="2"/>
  <c r="E71" i="2"/>
  <c r="I71" i="2"/>
  <c r="J71" i="2"/>
  <c r="B72" i="2" a="1"/>
  <c r="B72" i="2" s="1"/>
  <c r="C72" i="2"/>
  <c r="D72" i="2"/>
  <c r="E72" i="2"/>
  <c r="I72" i="2"/>
  <c r="J72" i="2"/>
  <c r="B73" i="2" a="1"/>
  <c r="B73" i="2" s="1"/>
  <c r="C73" i="2"/>
  <c r="D73" i="2"/>
  <c r="E73" i="2"/>
  <c r="I73" i="2"/>
  <c r="J73" i="2"/>
  <c r="B74" i="2" a="1"/>
  <c r="B74" i="2" s="1"/>
  <c r="C74" i="2"/>
  <c r="D74" i="2"/>
  <c r="E74" i="2"/>
  <c r="I74" i="2"/>
  <c r="J74" i="2"/>
  <c r="B75" i="2" a="1"/>
  <c r="B75" i="2" s="1"/>
  <c r="C75" i="2"/>
  <c r="D75" i="2"/>
  <c r="E75" i="2"/>
  <c r="I75" i="2"/>
  <c r="J75" i="2"/>
  <c r="B76" i="2" a="1"/>
  <c r="B76" i="2" s="1"/>
  <c r="C76" i="2"/>
  <c r="D76" i="2"/>
  <c r="E76" i="2"/>
  <c r="I76" i="2"/>
  <c r="J76" i="2"/>
  <c r="B77" i="2" a="1"/>
  <c r="B77" i="2"/>
  <c r="C77" i="2"/>
  <c r="D77" i="2"/>
  <c r="E77" i="2"/>
  <c r="I77" i="2"/>
  <c r="J77" i="2"/>
  <c r="B78" i="2" a="1"/>
  <c r="B78" i="2"/>
  <c r="C78" i="2"/>
  <c r="D78" i="2"/>
  <c r="E78" i="2"/>
  <c r="I78" i="2"/>
  <c r="J78" i="2"/>
  <c r="B79" i="2" a="1"/>
  <c r="B79" i="2" s="1"/>
  <c r="C79" i="2"/>
  <c r="D79" i="2"/>
  <c r="E79" i="2"/>
  <c r="I79" i="2"/>
  <c r="J79" i="2"/>
  <c r="B80" i="2" a="1"/>
  <c r="B80" i="2" s="1"/>
  <c r="C80" i="2"/>
  <c r="D80" i="2"/>
  <c r="E80" i="2"/>
  <c r="I80" i="2"/>
  <c r="J80" i="2"/>
  <c r="B81" i="2" a="1"/>
  <c r="B81" i="2" s="1"/>
  <c r="C81" i="2"/>
  <c r="D81" i="2"/>
  <c r="E81" i="2"/>
  <c r="F81" i="2"/>
  <c r="G81" i="2"/>
  <c r="I81" i="2"/>
  <c r="J81" i="2"/>
  <c r="B82" i="2" a="1"/>
  <c r="B82" i="2" s="1"/>
  <c r="C82" i="2"/>
  <c r="D82" i="2"/>
  <c r="E82" i="2"/>
  <c r="I82" i="2"/>
  <c r="J82" i="2"/>
  <c r="B83" i="2" a="1"/>
  <c r="B83" i="2"/>
  <c r="C83" i="2"/>
  <c r="D83" i="2"/>
  <c r="E83" i="2"/>
  <c r="I83" i="2"/>
  <c r="J83" i="2"/>
  <c r="B84" i="2" a="1"/>
  <c r="B84" i="2" s="1"/>
  <c r="C84" i="2"/>
  <c r="D84" i="2"/>
  <c r="E84" i="2"/>
  <c r="I84" i="2"/>
  <c r="J84" i="2"/>
  <c r="B85" i="2" a="1"/>
  <c r="B85" i="2" s="1"/>
  <c r="C85" i="2"/>
  <c r="D85" i="2"/>
  <c r="E85" i="2"/>
  <c r="I85" i="2"/>
  <c r="J85" i="2"/>
  <c r="B86" i="2" a="1"/>
  <c r="B86" i="2" s="1"/>
  <c r="C86" i="2"/>
  <c r="D86" i="2"/>
  <c r="E86" i="2"/>
  <c r="I86" i="2"/>
  <c r="J86" i="2"/>
  <c r="B87" i="2" a="1"/>
  <c r="B87" i="2" s="1"/>
  <c r="C87" i="2"/>
  <c r="D87" i="2"/>
  <c r="E87" i="2"/>
  <c r="I87" i="2"/>
  <c r="J87" i="2"/>
  <c r="B88" i="2" a="1"/>
  <c r="B88" i="2" s="1"/>
  <c r="C88" i="2"/>
  <c r="D88" i="2"/>
  <c r="E88" i="2"/>
  <c r="I88" i="2"/>
  <c r="J88" i="2"/>
  <c r="B89" i="2" a="1"/>
  <c r="B89" i="2"/>
  <c r="C89" i="2"/>
  <c r="D89" i="2"/>
  <c r="E89" i="2"/>
  <c r="I89" i="2"/>
  <c r="J89" i="2"/>
  <c r="B90" i="2" a="1"/>
  <c r="B90" i="2"/>
  <c r="C90" i="2"/>
  <c r="D90" i="2"/>
  <c r="E90" i="2"/>
  <c r="I90" i="2"/>
  <c r="J90" i="2"/>
  <c r="B91" i="2" a="1"/>
  <c r="B91" i="2" s="1"/>
  <c r="C91" i="2"/>
  <c r="D91" i="2"/>
  <c r="E91" i="2"/>
  <c r="I91" i="2"/>
  <c r="J91" i="2"/>
  <c r="B92" i="2" a="1"/>
  <c r="B92" i="2" s="1"/>
  <c r="C92" i="2"/>
  <c r="D92" i="2"/>
  <c r="E92" i="2"/>
  <c r="G92" i="2"/>
  <c r="I92" i="2"/>
  <c r="J92" i="2"/>
  <c r="B93" i="2" a="1"/>
  <c r="B93" i="2" s="1"/>
  <c r="C93" i="2"/>
  <c r="D93" i="2"/>
  <c r="E93" i="2"/>
  <c r="I93" i="2"/>
  <c r="J93" i="2"/>
  <c r="B94" i="2" a="1"/>
  <c r="B94" i="2"/>
  <c r="C94" i="2"/>
  <c r="D94" i="2"/>
  <c r="E94" i="2"/>
  <c r="I94" i="2"/>
  <c r="J94" i="2"/>
  <c r="B95" i="2" a="1"/>
  <c r="B95" i="2"/>
  <c r="C95" i="2"/>
  <c r="D95" i="2"/>
  <c r="E95" i="2"/>
  <c r="I95" i="2"/>
  <c r="J95" i="2"/>
  <c r="B96" i="2" a="1"/>
  <c r="B96" i="2" s="1"/>
  <c r="C96" i="2"/>
  <c r="D96" i="2"/>
  <c r="E96" i="2"/>
  <c r="I96" i="2"/>
  <c r="J96" i="2"/>
  <c r="B97" i="2" a="1"/>
  <c r="B97" i="2" s="1"/>
  <c r="C97" i="2"/>
  <c r="D97" i="2"/>
  <c r="E97" i="2"/>
  <c r="I97" i="2"/>
  <c r="J97" i="2"/>
  <c r="B98" i="2" a="1"/>
  <c r="B98" i="2" s="1"/>
  <c r="C98" i="2"/>
  <c r="D98" i="2"/>
  <c r="E98" i="2"/>
  <c r="I98" i="2"/>
  <c r="J98" i="2"/>
  <c r="B99" i="2" a="1"/>
  <c r="B99" i="2" s="1"/>
  <c r="C99" i="2"/>
  <c r="D99" i="2"/>
  <c r="E99" i="2"/>
  <c r="I99" i="2"/>
  <c r="J99" i="2"/>
  <c r="B100" i="2" a="1"/>
  <c r="B100" i="2" s="1"/>
  <c r="C100" i="2"/>
  <c r="D100" i="2"/>
  <c r="E100" i="2"/>
  <c r="I100" i="2"/>
  <c r="J100" i="2"/>
  <c r="B101" i="2" a="1"/>
  <c r="B101" i="2" s="1"/>
  <c r="C101" i="2"/>
  <c r="D101" i="2"/>
  <c r="E101" i="2"/>
  <c r="I101" i="2"/>
  <c r="J101" i="2"/>
  <c r="B102" i="2" a="1"/>
  <c r="B102" i="2"/>
  <c r="C102" i="2"/>
  <c r="D102" i="2"/>
  <c r="E102" i="2"/>
  <c r="I102" i="2"/>
  <c r="J102" i="2"/>
  <c r="B103" i="2" a="1"/>
  <c r="B103" i="2" s="1"/>
  <c r="C103" i="2"/>
  <c r="D103" i="2"/>
  <c r="E103" i="2"/>
  <c r="I103" i="2"/>
  <c r="J103" i="2"/>
  <c r="B104" i="2" a="1"/>
  <c r="B104" i="2" s="1"/>
  <c r="C104" i="2"/>
  <c r="D104" i="2"/>
  <c r="E104" i="2"/>
  <c r="I104" i="2"/>
  <c r="J104" i="2"/>
  <c r="B105" i="2" a="1"/>
  <c r="B105" i="2" s="1"/>
  <c r="C105" i="2"/>
  <c r="D105" i="2"/>
  <c r="E105" i="2"/>
  <c r="I105" i="2"/>
  <c r="J105" i="2"/>
  <c r="B106" i="2" a="1"/>
  <c r="B106" i="2" s="1"/>
  <c r="C106" i="2"/>
  <c r="D106" i="2"/>
  <c r="E106" i="2"/>
  <c r="I106" i="2"/>
  <c r="J106" i="2"/>
  <c r="B107" i="2" a="1"/>
  <c r="B107" i="2" s="1"/>
  <c r="C107" i="2"/>
  <c r="D107" i="2"/>
  <c r="E107" i="2"/>
  <c r="H107" i="2"/>
  <c r="I107" i="2"/>
  <c r="J107" i="2"/>
  <c r="B8" i="2" a="1"/>
  <c r="B8" i="2" s="1"/>
  <c r="C8" i="2"/>
  <c r="B108" i="2"/>
  <c r="J2" i="2"/>
  <c r="J3" i="2"/>
  <c r="J4" i="2"/>
  <c r="J5" i="2"/>
  <c r="J7" i="2"/>
  <c r="J8" i="2"/>
  <c r="I9" i="1"/>
  <c r="J9" i="1" s="1"/>
  <c r="F9" i="2" s="1"/>
  <c r="M9" i="1"/>
  <c r="I10" i="1"/>
  <c r="J10" i="1" s="1"/>
  <c r="H10" i="2" s="1"/>
  <c r="M10" i="1"/>
  <c r="I11" i="1"/>
  <c r="G11" i="2" s="1"/>
  <c r="M11" i="1"/>
  <c r="I12" i="1"/>
  <c r="G12" i="2" s="1"/>
  <c r="M12" i="1"/>
  <c r="I13" i="1"/>
  <c r="J13" i="1" s="1"/>
  <c r="H13" i="2" s="1"/>
  <c r="M13" i="1"/>
  <c r="I14" i="1"/>
  <c r="G14" i="2" s="1"/>
  <c r="J14" i="1"/>
  <c r="H14" i="2" s="1"/>
  <c r="M14" i="1"/>
  <c r="I15" i="1"/>
  <c r="G15" i="2" s="1"/>
  <c r="M15" i="1"/>
  <c r="I16" i="1"/>
  <c r="G16" i="2" s="1"/>
  <c r="M16" i="1"/>
  <c r="I17" i="1"/>
  <c r="G17" i="2" s="1"/>
  <c r="M17" i="1"/>
  <c r="I18" i="1"/>
  <c r="J18" i="1" s="1"/>
  <c r="M18" i="1"/>
  <c r="I19" i="1"/>
  <c r="J19" i="1" s="1"/>
  <c r="F19" i="2" s="1"/>
  <c r="M19" i="1"/>
  <c r="I20" i="1"/>
  <c r="G20" i="2" s="1"/>
  <c r="M20" i="1"/>
  <c r="I21" i="1"/>
  <c r="G21" i="2" s="1"/>
  <c r="M21" i="1"/>
  <c r="I22" i="1"/>
  <c r="J22" i="1" s="1"/>
  <c r="F22" i="2" s="1"/>
  <c r="M22" i="1"/>
  <c r="I23" i="1"/>
  <c r="M23" i="1"/>
  <c r="I24" i="1"/>
  <c r="G24" i="2" s="1"/>
  <c r="M24" i="1"/>
  <c r="I25" i="1"/>
  <c r="G25" i="2" s="1"/>
  <c r="M25" i="1"/>
  <c r="I26" i="1"/>
  <c r="J26" i="1" s="1"/>
  <c r="H26" i="2" s="1"/>
  <c r="M26" i="1"/>
  <c r="I27" i="1"/>
  <c r="J27" i="1" s="1"/>
  <c r="H27" i="2" s="1"/>
  <c r="M27" i="1"/>
  <c r="I28" i="1"/>
  <c r="J28" i="1" s="1"/>
  <c r="M28" i="1"/>
  <c r="I29" i="1"/>
  <c r="G29" i="2" s="1"/>
  <c r="M29" i="1"/>
  <c r="I30" i="1"/>
  <c r="G30" i="2" s="1"/>
  <c r="J30" i="1"/>
  <c r="H30" i="2" s="1"/>
  <c r="M30" i="1"/>
  <c r="I31" i="1"/>
  <c r="J31" i="1" s="1"/>
  <c r="F31" i="2" s="1"/>
  <c r="M31" i="1"/>
  <c r="I32" i="1"/>
  <c r="G32" i="2" s="1"/>
  <c r="M32" i="1"/>
  <c r="I33" i="1"/>
  <c r="G33" i="2" s="1"/>
  <c r="M33" i="1"/>
  <c r="I34" i="1"/>
  <c r="G34" i="2" s="1"/>
  <c r="M34" i="1"/>
  <c r="I35" i="1"/>
  <c r="J35" i="1" s="1"/>
  <c r="H35" i="2" s="1"/>
  <c r="M35" i="1"/>
  <c r="I36" i="1"/>
  <c r="G36" i="2" s="1"/>
  <c r="M36" i="1"/>
  <c r="I37" i="1"/>
  <c r="G37" i="2" s="1"/>
  <c r="M37" i="1"/>
  <c r="I38" i="1"/>
  <c r="J38" i="1" s="1"/>
  <c r="H38" i="2" s="1"/>
  <c r="M38" i="1"/>
  <c r="I39" i="1"/>
  <c r="J39" i="1" s="1"/>
  <c r="F39" i="2" s="1"/>
  <c r="M39" i="1"/>
  <c r="I40" i="1"/>
  <c r="G40" i="2" s="1"/>
  <c r="J40" i="1"/>
  <c r="F40" i="2" s="1"/>
  <c r="M40" i="1"/>
  <c r="I41" i="1"/>
  <c r="G41" i="2" s="1"/>
  <c r="M41" i="1"/>
  <c r="I42" i="1"/>
  <c r="G42" i="2" s="1"/>
  <c r="M42" i="1"/>
  <c r="I43" i="1"/>
  <c r="G43" i="2" s="1"/>
  <c r="M43" i="1"/>
  <c r="I44" i="1"/>
  <c r="G44" i="2" s="1"/>
  <c r="J44" i="1"/>
  <c r="F44" i="2" s="1"/>
  <c r="M44" i="1"/>
  <c r="I45" i="1"/>
  <c r="G45" i="2" s="1"/>
  <c r="J45" i="1"/>
  <c r="H45" i="2" s="1"/>
  <c r="M45" i="1"/>
  <c r="I46" i="1"/>
  <c r="G46" i="2" s="1"/>
  <c r="M46" i="1"/>
  <c r="I47" i="1"/>
  <c r="J47" i="1" s="1"/>
  <c r="H47" i="2" s="1"/>
  <c r="M47" i="1"/>
  <c r="I48" i="1"/>
  <c r="J48" i="1" s="1"/>
  <c r="M48" i="1"/>
  <c r="I49" i="1"/>
  <c r="G49" i="2" s="1"/>
  <c r="J49" i="1"/>
  <c r="F49" i="2" s="1"/>
  <c r="M49" i="1"/>
  <c r="I50" i="1"/>
  <c r="J50" i="1" s="1"/>
  <c r="H50" i="2" s="1"/>
  <c r="M50" i="1"/>
  <c r="I51" i="1"/>
  <c r="G51" i="2" s="1"/>
  <c r="M51" i="1"/>
  <c r="I52" i="1"/>
  <c r="J52" i="1" s="1"/>
  <c r="F52" i="2" s="1"/>
  <c r="M52" i="1"/>
  <c r="I53" i="1"/>
  <c r="J53" i="1" s="1"/>
  <c r="H53" i="2" s="1"/>
  <c r="M53" i="1"/>
  <c r="I54" i="1"/>
  <c r="J54" i="1" s="1"/>
  <c r="H54" i="2" s="1"/>
  <c r="M54" i="1"/>
  <c r="I55" i="1"/>
  <c r="G55" i="2" s="1"/>
  <c r="M55" i="1"/>
  <c r="I56" i="1"/>
  <c r="J56" i="1" s="1"/>
  <c r="F56" i="2" s="1"/>
  <c r="M56" i="1"/>
  <c r="I57" i="1"/>
  <c r="J57" i="1" s="1"/>
  <c r="H57" i="2" s="1"/>
  <c r="M57" i="1"/>
  <c r="I58" i="1"/>
  <c r="J58" i="1" s="1"/>
  <c r="M58" i="1"/>
  <c r="I59" i="1"/>
  <c r="J59" i="1" s="1"/>
  <c r="F59" i="2" s="1"/>
  <c r="M59" i="1"/>
  <c r="I60" i="1"/>
  <c r="J60" i="1" s="1"/>
  <c r="F60" i="2" s="1"/>
  <c r="M60" i="1"/>
  <c r="I61" i="1"/>
  <c r="G61" i="2" s="1"/>
  <c r="M61" i="1"/>
  <c r="I62" i="1"/>
  <c r="J62" i="1" s="1"/>
  <c r="H62" i="2" s="1"/>
  <c r="M62" i="1"/>
  <c r="I63" i="1"/>
  <c r="G63" i="2" s="1"/>
  <c r="M63" i="1"/>
  <c r="I64" i="1"/>
  <c r="J64" i="1" s="1"/>
  <c r="F64" i="2" s="1"/>
  <c r="M64" i="1"/>
  <c r="I65" i="1"/>
  <c r="G65" i="2" s="1"/>
  <c r="J65" i="1"/>
  <c r="F65" i="2" s="1"/>
  <c r="M65" i="1"/>
  <c r="I66" i="1"/>
  <c r="G66" i="2" s="1"/>
  <c r="M66" i="1"/>
  <c r="I67" i="1"/>
  <c r="G67" i="2" s="1"/>
  <c r="J67" i="1"/>
  <c r="F67" i="2" s="1"/>
  <c r="M67" i="1"/>
  <c r="I68" i="1"/>
  <c r="G68" i="2" s="1"/>
  <c r="M68" i="1"/>
  <c r="I69" i="1"/>
  <c r="G69" i="2" s="1"/>
  <c r="M69" i="1"/>
  <c r="I70" i="1"/>
  <c r="G70" i="2" s="1"/>
  <c r="J70" i="1"/>
  <c r="H70" i="2" s="1"/>
  <c r="M70" i="1"/>
  <c r="I71" i="1"/>
  <c r="G71" i="2" s="1"/>
  <c r="M71" i="1"/>
  <c r="I72" i="1"/>
  <c r="G72" i="2" s="1"/>
  <c r="M72" i="1"/>
  <c r="I73" i="1"/>
  <c r="J73" i="1" s="1"/>
  <c r="M73" i="1"/>
  <c r="I74" i="1"/>
  <c r="J74" i="1" s="1"/>
  <c r="H74" i="2" s="1"/>
  <c r="M74" i="1"/>
  <c r="I75" i="1"/>
  <c r="J75" i="1" s="1"/>
  <c r="H75" i="2" s="1"/>
  <c r="M75" i="1"/>
  <c r="I76" i="1"/>
  <c r="G76" i="2" s="1"/>
  <c r="M76" i="1"/>
  <c r="I77" i="1"/>
  <c r="G77" i="2" s="1"/>
  <c r="M77" i="1"/>
  <c r="I78" i="1"/>
  <c r="J78" i="1" s="1"/>
  <c r="H78" i="2" s="1"/>
  <c r="M78" i="1"/>
  <c r="I79" i="1"/>
  <c r="J79" i="1" s="1"/>
  <c r="M79" i="1"/>
  <c r="I80" i="1"/>
  <c r="G80" i="2" s="1"/>
  <c r="M80" i="1"/>
  <c r="I81" i="1"/>
  <c r="J81" i="1" s="1"/>
  <c r="M81" i="1"/>
  <c r="I82" i="1"/>
  <c r="J82" i="1" s="1"/>
  <c r="H82" i="2" s="1"/>
  <c r="M82" i="1"/>
  <c r="I83" i="1"/>
  <c r="G83" i="2" s="1"/>
  <c r="M83" i="1"/>
  <c r="I84" i="1"/>
  <c r="G84" i="2" s="1"/>
  <c r="M84" i="1"/>
  <c r="I85" i="1"/>
  <c r="G85" i="2" s="1"/>
  <c r="M85" i="1"/>
  <c r="I86" i="1"/>
  <c r="J86" i="1" s="1"/>
  <c r="H86" i="2" s="1"/>
  <c r="M86" i="1"/>
  <c r="I87" i="1"/>
  <c r="G87" i="2" s="1"/>
  <c r="M87" i="1"/>
  <c r="I88" i="1"/>
  <c r="G88" i="2" s="1"/>
  <c r="M88" i="1"/>
  <c r="I89" i="1"/>
  <c r="G89" i="2" s="1"/>
  <c r="M89" i="1"/>
  <c r="I90" i="1"/>
  <c r="G90" i="2" s="1"/>
  <c r="M90" i="1"/>
  <c r="I91" i="1"/>
  <c r="J91" i="1" s="1"/>
  <c r="F91" i="2" s="1"/>
  <c r="M91" i="1"/>
  <c r="I92" i="1"/>
  <c r="J92" i="1" s="1"/>
  <c r="M92" i="1"/>
  <c r="I93" i="1"/>
  <c r="G93" i="2" s="1"/>
  <c r="M93" i="1"/>
  <c r="I94" i="1"/>
  <c r="G94" i="2" s="1"/>
  <c r="J94" i="1"/>
  <c r="H94" i="2" s="1"/>
  <c r="M94" i="1"/>
  <c r="I95" i="1"/>
  <c r="G95" i="2" s="1"/>
  <c r="M95" i="1"/>
  <c r="I96" i="1"/>
  <c r="G96" i="2" s="1"/>
  <c r="M96" i="1"/>
  <c r="I97" i="1"/>
  <c r="G97" i="2" s="1"/>
  <c r="M97" i="1"/>
  <c r="I98" i="1"/>
  <c r="J98" i="1" s="1"/>
  <c r="H98" i="2" s="1"/>
  <c r="M98" i="1"/>
  <c r="I99" i="1"/>
  <c r="G99" i="2" s="1"/>
  <c r="M99" i="1"/>
  <c r="I100" i="1"/>
  <c r="J100" i="1" s="1"/>
  <c r="H100" i="2" s="1"/>
  <c r="M100" i="1"/>
  <c r="I101" i="1"/>
  <c r="G101" i="2" s="1"/>
  <c r="M101" i="1"/>
  <c r="I102" i="1"/>
  <c r="J102" i="1" s="1"/>
  <c r="H102" i="2" s="1"/>
  <c r="M102" i="1"/>
  <c r="I103" i="1"/>
  <c r="G103" i="2" s="1"/>
  <c r="M103" i="1"/>
  <c r="I104" i="1"/>
  <c r="G104" i="2" s="1"/>
  <c r="M104" i="1"/>
  <c r="I105" i="1"/>
  <c r="G105" i="2" s="1"/>
  <c r="M105" i="1"/>
  <c r="I106" i="1"/>
  <c r="J106" i="1" s="1"/>
  <c r="H106" i="2" s="1"/>
  <c r="M106" i="1"/>
  <c r="I107" i="1"/>
  <c r="J107" i="1" s="1"/>
  <c r="F107" i="2" s="1"/>
  <c r="M107" i="1"/>
  <c r="M8" i="1"/>
  <c r="I8" i="2" s="1"/>
  <c r="C57" i="3"/>
  <c r="Q56" i="3" a="1"/>
  <c r="Q56" i="3" s="1"/>
  <c r="P56" i="3" a="1"/>
  <c r="P56" i="3" s="1"/>
  <c r="M56" i="3"/>
  <c r="N56" i="3" s="1"/>
  <c r="O56" i="3" s="1"/>
  <c r="Q55" i="3" a="1"/>
  <c r="Q55" i="3" s="1"/>
  <c r="P55" i="3" a="1"/>
  <c r="P55" i="3"/>
  <c r="M55" i="3"/>
  <c r="N55" i="3" s="1"/>
  <c r="O55" i="3" s="1"/>
  <c r="Q54" i="3" a="1"/>
  <c r="Q54" i="3" s="1"/>
  <c r="P54" i="3" a="1"/>
  <c r="P54" i="3" s="1"/>
  <c r="M54" i="3"/>
  <c r="N54" i="3" s="1"/>
  <c r="O54" i="3" s="1"/>
  <c r="Q53" i="3" a="1"/>
  <c r="Q53" i="3"/>
  <c r="P53" i="3" a="1"/>
  <c r="P53" i="3" s="1"/>
  <c r="M53" i="3"/>
  <c r="N53" i="3" s="1"/>
  <c r="O53" i="3" s="1"/>
  <c r="Q52" i="3" a="1"/>
  <c r="Q52" i="3" s="1"/>
  <c r="P52" i="3" a="1"/>
  <c r="P52" i="3" s="1"/>
  <c r="M52" i="3"/>
  <c r="N52" i="3" s="1"/>
  <c r="O52" i="3" s="1"/>
  <c r="Q51" i="3" a="1"/>
  <c r="Q51" i="3" s="1"/>
  <c r="P51" i="3" a="1"/>
  <c r="P51" i="3" s="1"/>
  <c r="M51" i="3"/>
  <c r="N51" i="3" s="1"/>
  <c r="O51" i="3" s="1"/>
  <c r="Q50" i="3" a="1"/>
  <c r="Q50" i="3" s="1"/>
  <c r="P50" i="3" a="1"/>
  <c r="P50" i="3" s="1"/>
  <c r="M50" i="3"/>
  <c r="N50" i="3" s="1"/>
  <c r="O50" i="3" s="1"/>
  <c r="Q49" i="3" a="1"/>
  <c r="Q49" i="3" s="1"/>
  <c r="P49" i="3" a="1"/>
  <c r="P49" i="3" s="1"/>
  <c r="N49" i="3"/>
  <c r="O49" i="3" s="1"/>
  <c r="M49" i="3"/>
  <c r="Q48" i="3" a="1"/>
  <c r="Q48" i="3" s="1"/>
  <c r="P48" i="3" a="1"/>
  <c r="P48" i="3" s="1"/>
  <c r="N48" i="3"/>
  <c r="O48" i="3" s="1"/>
  <c r="M48" i="3"/>
  <c r="Q47" i="3" a="1"/>
  <c r="Q47" i="3" s="1"/>
  <c r="P47" i="3" a="1"/>
  <c r="P47" i="3"/>
  <c r="M47" i="3"/>
  <c r="N47" i="3" s="1"/>
  <c r="O47" i="3" s="1"/>
  <c r="Q46" i="3" a="1"/>
  <c r="Q46" i="3" s="1"/>
  <c r="P46" i="3" a="1"/>
  <c r="P46" i="3"/>
  <c r="N46" i="3"/>
  <c r="O46" i="3" s="1"/>
  <c r="M46" i="3"/>
  <c r="Q45" i="3" a="1"/>
  <c r="Q45" i="3"/>
  <c r="P45" i="3" a="1"/>
  <c r="P45" i="3"/>
  <c r="M45" i="3"/>
  <c r="N45" i="3" s="1"/>
  <c r="O45" i="3" s="1"/>
  <c r="Q44" i="3" a="1"/>
  <c r="Q44" i="3"/>
  <c r="P44" i="3" a="1"/>
  <c r="P44" i="3"/>
  <c r="M44" i="3"/>
  <c r="N44" i="3" s="1"/>
  <c r="O44" i="3" s="1"/>
  <c r="Q43" i="3" a="1"/>
  <c r="Q43" i="3"/>
  <c r="P43" i="3" a="1"/>
  <c r="P43" i="3" s="1"/>
  <c r="M43" i="3"/>
  <c r="N43" i="3" s="1"/>
  <c r="O43" i="3" s="1"/>
  <c r="Q42" i="3" a="1"/>
  <c r="Q42" i="3"/>
  <c r="P42" i="3" a="1"/>
  <c r="P42" i="3"/>
  <c r="M42" i="3"/>
  <c r="N42" i="3" s="1"/>
  <c r="O42" i="3" s="1"/>
  <c r="Q41" i="3" a="1"/>
  <c r="Q41" i="3" s="1"/>
  <c r="P41" i="3" a="1"/>
  <c r="P41" i="3" s="1"/>
  <c r="M41" i="3"/>
  <c r="N41" i="3" s="1"/>
  <c r="O41" i="3" s="1"/>
  <c r="Q40" i="3" a="1"/>
  <c r="Q40" i="3"/>
  <c r="P40" i="3" a="1"/>
  <c r="P40" i="3" s="1"/>
  <c r="N40" i="3"/>
  <c r="O40" i="3" s="1"/>
  <c r="M40" i="3"/>
  <c r="Q39" i="3" a="1"/>
  <c r="Q39" i="3" s="1"/>
  <c r="P39" i="3" a="1"/>
  <c r="P39" i="3" s="1"/>
  <c r="M39" i="3"/>
  <c r="N39" i="3" s="1"/>
  <c r="O39" i="3" s="1"/>
  <c r="Q38" i="3" a="1"/>
  <c r="Q38" i="3" s="1"/>
  <c r="P38" i="3" a="1"/>
  <c r="P38" i="3"/>
  <c r="N38" i="3"/>
  <c r="O38" i="3" s="1"/>
  <c r="M38" i="3"/>
  <c r="Q37" i="3" a="1"/>
  <c r="Q37" i="3" s="1"/>
  <c r="P37" i="3" a="1"/>
  <c r="P37" i="3" s="1"/>
  <c r="N37" i="3"/>
  <c r="O37" i="3" s="1"/>
  <c r="M37" i="3"/>
  <c r="Q36" i="3" a="1"/>
  <c r="Q36" i="3"/>
  <c r="P36" i="3" a="1"/>
  <c r="P36" i="3"/>
  <c r="N36" i="3"/>
  <c r="O36" i="3" s="1"/>
  <c r="M36" i="3"/>
  <c r="Q35" i="3" a="1"/>
  <c r="Q35" i="3" s="1"/>
  <c r="P35" i="3" a="1"/>
  <c r="P35" i="3"/>
  <c r="M35" i="3"/>
  <c r="N35" i="3" s="1"/>
  <c r="O35" i="3" s="1"/>
  <c r="Q34" i="3" a="1"/>
  <c r="Q34" i="3"/>
  <c r="P34" i="3" a="1"/>
  <c r="P34" i="3"/>
  <c r="N34" i="3"/>
  <c r="O34" i="3" s="1"/>
  <c r="M34" i="3"/>
  <c r="Q33" i="3" a="1"/>
  <c r="Q33" i="3"/>
  <c r="P33" i="3" a="1"/>
  <c r="P33" i="3"/>
  <c r="M33" i="3"/>
  <c r="N33" i="3" s="1"/>
  <c r="O33" i="3" s="1"/>
  <c r="Q32" i="3" a="1"/>
  <c r="Q32" i="3"/>
  <c r="P32" i="3" a="1"/>
  <c r="P32" i="3"/>
  <c r="M32" i="3"/>
  <c r="N32" i="3" s="1"/>
  <c r="O32" i="3" s="1"/>
  <c r="Q31" i="3" a="1"/>
  <c r="Q31" i="3"/>
  <c r="P31" i="3" a="1"/>
  <c r="P31" i="3" s="1"/>
  <c r="M31" i="3"/>
  <c r="N31" i="3" s="1"/>
  <c r="O31" i="3" s="1"/>
  <c r="Q30" i="3" a="1"/>
  <c r="Q30" i="3"/>
  <c r="P30" i="3" a="1"/>
  <c r="P30" i="3"/>
  <c r="M30" i="3"/>
  <c r="N30" i="3" s="1"/>
  <c r="O30" i="3" s="1"/>
  <c r="Q29" i="3" a="1"/>
  <c r="Q29" i="3" s="1"/>
  <c r="P29" i="3" a="1"/>
  <c r="P29" i="3" s="1"/>
  <c r="M29" i="3"/>
  <c r="N29" i="3" s="1"/>
  <c r="O29" i="3" s="1"/>
  <c r="Q28" i="3" a="1"/>
  <c r="Q28" i="3"/>
  <c r="P28" i="3" a="1"/>
  <c r="P28" i="3" s="1"/>
  <c r="N28" i="3"/>
  <c r="O28" i="3" s="1"/>
  <c r="M28" i="3"/>
  <c r="Q27" i="3" a="1"/>
  <c r="Q27" i="3" s="1"/>
  <c r="P27" i="3" a="1"/>
  <c r="P27" i="3" s="1"/>
  <c r="M27" i="3"/>
  <c r="N27" i="3" s="1"/>
  <c r="O27" i="3" s="1"/>
  <c r="Q26" i="3" a="1"/>
  <c r="Q26" i="3" s="1"/>
  <c r="P26" i="3" a="1"/>
  <c r="P26" i="3"/>
  <c r="N26" i="3"/>
  <c r="O26" i="3" s="1"/>
  <c r="M26" i="3"/>
  <c r="Q25" i="3" a="1"/>
  <c r="Q25" i="3" s="1"/>
  <c r="P25" i="3" a="1"/>
  <c r="P25" i="3" s="1"/>
  <c r="N25" i="3"/>
  <c r="O25" i="3" s="1"/>
  <c r="M25" i="3"/>
  <c r="Q24" i="3" a="1"/>
  <c r="Q24" i="3"/>
  <c r="P24" i="3" a="1"/>
  <c r="P24" i="3"/>
  <c r="N24" i="3"/>
  <c r="O24" i="3" s="1"/>
  <c r="M24" i="3"/>
  <c r="Q23" i="3" a="1"/>
  <c r="Q23" i="3" s="1"/>
  <c r="P23" i="3" a="1"/>
  <c r="P23" i="3"/>
  <c r="M23" i="3"/>
  <c r="N23" i="3" s="1"/>
  <c r="O23" i="3" s="1"/>
  <c r="Q22" i="3" a="1"/>
  <c r="Q22" i="3"/>
  <c r="P22" i="3" a="1"/>
  <c r="P22" i="3"/>
  <c r="N22" i="3"/>
  <c r="O22" i="3" s="1"/>
  <c r="M22" i="3"/>
  <c r="Q21" i="3" a="1"/>
  <c r="Q21" i="3"/>
  <c r="P21" i="3" a="1"/>
  <c r="P21" i="3"/>
  <c r="M21" i="3"/>
  <c r="N21" i="3" s="1"/>
  <c r="O21" i="3" s="1"/>
  <c r="Q20" i="3" a="1"/>
  <c r="Q20" i="3"/>
  <c r="P20" i="3" a="1"/>
  <c r="P20" i="3"/>
  <c r="M20" i="3"/>
  <c r="N20" i="3" s="1"/>
  <c r="O20" i="3" s="1"/>
  <c r="Q19" i="3" a="1"/>
  <c r="Q19" i="3"/>
  <c r="P19" i="3" a="1"/>
  <c r="P19" i="3" s="1"/>
  <c r="M19" i="3"/>
  <c r="N19" i="3" s="1"/>
  <c r="O19" i="3" s="1"/>
  <c r="Q18" i="3" a="1"/>
  <c r="Q18" i="3"/>
  <c r="P18" i="3" a="1"/>
  <c r="P18" i="3"/>
  <c r="M18" i="3"/>
  <c r="N18" i="3" s="1"/>
  <c r="O18" i="3" s="1"/>
  <c r="Q17" i="3" a="1"/>
  <c r="Q17" i="3" s="1"/>
  <c r="P17" i="3" a="1"/>
  <c r="P17" i="3" s="1"/>
  <c r="M17" i="3"/>
  <c r="N17" i="3" s="1"/>
  <c r="O17" i="3" s="1"/>
  <c r="Q16" i="3" a="1"/>
  <c r="Q16" i="3"/>
  <c r="P16" i="3" a="1"/>
  <c r="P16" i="3" s="1"/>
  <c r="N16" i="3"/>
  <c r="O16" i="3" s="1"/>
  <c r="M16" i="3"/>
  <c r="Q15" i="3" a="1"/>
  <c r="Q15" i="3" s="1"/>
  <c r="P15" i="3" a="1"/>
  <c r="P15" i="3" s="1"/>
  <c r="M15" i="3"/>
  <c r="N15" i="3" s="1"/>
  <c r="O15" i="3" s="1"/>
  <c r="Q14" i="3" a="1"/>
  <c r="Q14" i="3" s="1"/>
  <c r="P14" i="3" a="1"/>
  <c r="P14" i="3"/>
  <c r="N14" i="3"/>
  <c r="O14" i="3" s="1"/>
  <c r="M14" i="3"/>
  <c r="Q13" i="3" a="1"/>
  <c r="Q13" i="3" s="1"/>
  <c r="P13" i="3" a="1"/>
  <c r="P13" i="3" s="1"/>
  <c r="N13" i="3"/>
  <c r="O13" i="3" s="1"/>
  <c r="M13" i="3"/>
  <c r="Q12" i="3" a="1"/>
  <c r="Q12" i="3"/>
  <c r="P12" i="3" a="1"/>
  <c r="P12" i="3"/>
  <c r="N12" i="3"/>
  <c r="O12" i="3" s="1"/>
  <c r="M12" i="3"/>
  <c r="Q11" i="3" a="1"/>
  <c r="Q11" i="3" s="1"/>
  <c r="P11" i="3" a="1"/>
  <c r="P11" i="3"/>
  <c r="M11" i="3"/>
  <c r="N11" i="3" s="1"/>
  <c r="O11" i="3" s="1"/>
  <c r="Q10" i="3" a="1"/>
  <c r="Q10" i="3"/>
  <c r="P10" i="3" a="1"/>
  <c r="P10" i="3"/>
  <c r="N10" i="3"/>
  <c r="O10" i="3" s="1"/>
  <c r="M10" i="3"/>
  <c r="Q9" i="3" a="1"/>
  <c r="Q9" i="3"/>
  <c r="P9" i="3" a="1"/>
  <c r="P9" i="3"/>
  <c r="M9" i="3"/>
  <c r="N9" i="3" s="1"/>
  <c r="O9" i="3" s="1"/>
  <c r="Q8" i="3" a="1"/>
  <c r="Q8" i="3"/>
  <c r="P8" i="3" a="1"/>
  <c r="P8" i="3"/>
  <c r="M8" i="3"/>
  <c r="N8" i="3" s="1"/>
  <c r="O8" i="3" s="1"/>
  <c r="Q7" i="3" a="1"/>
  <c r="Q7" i="3"/>
  <c r="P7" i="3" a="1"/>
  <c r="P7" i="3" s="1"/>
  <c r="M7" i="3"/>
  <c r="N7" i="3" s="1"/>
  <c r="O7" i="3" s="1"/>
  <c r="Q6" i="3" a="1"/>
  <c r="Q6" i="3"/>
  <c r="P6" i="3" a="1"/>
  <c r="P6" i="3"/>
  <c r="M6" i="3"/>
  <c r="N6" i="3" s="1"/>
  <c r="O6" i="3" s="1"/>
  <c r="E8" i="2"/>
  <c r="B6" i="2"/>
  <c r="B5" i="2"/>
  <c r="B4" i="2"/>
  <c r="B3" i="2"/>
  <c r="B2" i="2"/>
  <c r="B108" i="1"/>
  <c r="D6" i="1" s="1"/>
  <c r="I8" i="1"/>
  <c r="L6" i="1" l="1"/>
  <c r="J6" i="2" s="1"/>
  <c r="I6" i="1"/>
  <c r="H49" i="2"/>
  <c r="G54" i="2"/>
  <c r="G38" i="2"/>
  <c r="J11" i="1"/>
  <c r="F11" i="2" s="1"/>
  <c r="J89" i="1"/>
  <c r="F89" i="2" s="1"/>
  <c r="J55" i="1"/>
  <c r="F55" i="2" s="1"/>
  <c r="H59" i="2"/>
  <c r="F92" i="2"/>
  <c r="H92" i="2"/>
  <c r="G18" i="2"/>
  <c r="G86" i="2"/>
  <c r="G62" i="2"/>
  <c r="G57" i="2"/>
  <c r="H52" i="2"/>
  <c r="H39" i="2"/>
  <c r="H19" i="2"/>
  <c r="G106" i="2"/>
  <c r="G91" i="2"/>
  <c r="G39" i="2"/>
  <c r="G19" i="2"/>
  <c r="H44" i="2"/>
  <c r="J103" i="1"/>
  <c r="G47" i="2"/>
  <c r="G107" i="2"/>
  <c r="G58" i="2"/>
  <c r="G53" i="2"/>
  <c r="G27" i="2"/>
  <c r="G22" i="2"/>
  <c r="G13" i="2"/>
  <c r="J36" i="1"/>
  <c r="F36" i="2" s="1"/>
  <c r="G102" i="2"/>
  <c r="G73" i="2"/>
  <c r="G48" i="2"/>
  <c r="F79" i="2"/>
  <c r="H79" i="2"/>
  <c r="F73" i="2"/>
  <c r="H73" i="2"/>
  <c r="F18" i="2"/>
  <c r="H18" i="2"/>
  <c r="F28" i="2"/>
  <c r="H28" i="2"/>
  <c r="F58" i="2"/>
  <c r="H58" i="2"/>
  <c r="J99" i="1"/>
  <c r="G100" i="2"/>
  <c r="H91" i="2"/>
  <c r="H81" i="2"/>
  <c r="H67" i="2"/>
  <c r="G52" i="2"/>
  <c r="H48" i="2"/>
  <c r="G78" i="2"/>
  <c r="G59" i="2"/>
  <c r="H40" i="2"/>
  <c r="G35" i="2"/>
  <c r="G9" i="2"/>
  <c r="G64" i="2"/>
  <c r="H60" i="2"/>
  <c r="H55" i="2"/>
  <c r="H31" i="2"/>
  <c r="G98" i="2"/>
  <c r="H89" i="2"/>
  <c r="G79" i="2"/>
  <c r="G74" i="2"/>
  <c r="H65" i="2"/>
  <c r="G60" i="2"/>
  <c r="G50" i="2"/>
  <c r="G31" i="2"/>
  <c r="G10" i="2"/>
  <c r="G26" i="2"/>
  <c r="H11" i="2"/>
  <c r="H56" i="2"/>
  <c r="G82" i="2"/>
  <c r="H9" i="2"/>
  <c r="G75" i="2"/>
  <c r="G56" i="2"/>
  <c r="H22" i="2"/>
  <c r="D8" i="2"/>
  <c r="F100" i="2"/>
  <c r="F27" i="2"/>
  <c r="F86" i="2"/>
  <c r="J61" i="1"/>
  <c r="H61" i="2" s="1"/>
  <c r="J76" i="1"/>
  <c r="H76" i="2" s="1"/>
  <c r="J90" i="1"/>
  <c r="H90" i="2" s="1"/>
  <c r="J80" i="1"/>
  <c r="H80" i="2" s="1"/>
  <c r="J46" i="1"/>
  <c r="H46" i="2" s="1"/>
  <c r="F75" i="2"/>
  <c r="J96" i="1"/>
  <c r="H96" i="2" s="1"/>
  <c r="J83" i="1"/>
  <c r="H83" i="2" s="1"/>
  <c r="J51" i="1"/>
  <c r="H51" i="2" s="1"/>
  <c r="J42" i="1"/>
  <c r="H42" i="2" s="1"/>
  <c r="J33" i="1"/>
  <c r="H33" i="2" s="1"/>
  <c r="J24" i="1"/>
  <c r="H24" i="2" s="1"/>
  <c r="J20" i="1"/>
  <c r="H20" i="2" s="1"/>
  <c r="J16" i="1"/>
  <c r="H16" i="2" s="1"/>
  <c r="J37" i="1"/>
  <c r="H37" i="2" s="1"/>
  <c r="J32" i="1"/>
  <c r="H32" i="2" s="1"/>
  <c r="J101" i="1"/>
  <c r="H101" i="2" s="1"/>
  <c r="J72" i="1"/>
  <c r="H72" i="2" s="1"/>
  <c r="F30" i="2"/>
  <c r="F13" i="2"/>
  <c r="J84" i="1"/>
  <c r="H84" i="2" s="1"/>
  <c r="J21" i="1"/>
  <c r="H21" i="2" s="1"/>
  <c r="J105" i="1"/>
  <c r="H105" i="2" s="1"/>
  <c r="J41" i="1"/>
  <c r="H41" i="2" s="1"/>
  <c r="F45" i="2"/>
  <c r="J66" i="1"/>
  <c r="H66" i="2" s="1"/>
  <c r="F61" i="2"/>
  <c r="F57" i="2"/>
  <c r="J34" i="1"/>
  <c r="H34" i="2" s="1"/>
  <c r="J17" i="1"/>
  <c r="H17" i="2" s="1"/>
  <c r="J68" i="1"/>
  <c r="H68" i="2" s="1"/>
  <c r="F54" i="2"/>
  <c r="J88" i="1"/>
  <c r="H88" i="2" s="1"/>
  <c r="F70" i="2"/>
  <c r="F38" i="2"/>
  <c r="J29" i="1"/>
  <c r="H29" i="2" s="1"/>
  <c r="J12" i="1"/>
  <c r="H12" i="2" s="1"/>
  <c r="J93" i="1"/>
  <c r="H93" i="2" s="1"/>
  <c r="J85" i="1"/>
  <c r="H85" i="2" s="1"/>
  <c r="J77" i="1"/>
  <c r="H77" i="2" s="1"/>
  <c r="J69" i="1"/>
  <c r="H69" i="2" s="1"/>
  <c r="F14" i="2"/>
  <c r="F50" i="2"/>
  <c r="F78" i="2"/>
  <c r="F102" i="2"/>
  <c r="F106" i="2"/>
  <c r="F47" i="2"/>
  <c r="F82" i="2"/>
  <c r="F74" i="2"/>
  <c r="J97" i="1"/>
  <c r="H97" i="2" s="1"/>
  <c r="J87" i="1"/>
  <c r="H87" i="2" s="1"/>
  <c r="F77" i="2"/>
  <c r="J63" i="1"/>
  <c r="H63" i="2" s="1"/>
  <c r="J43" i="1"/>
  <c r="H43" i="2" s="1"/>
  <c r="J25" i="1"/>
  <c r="H25" i="2" s="1"/>
  <c r="J15" i="1"/>
  <c r="H15" i="2" s="1"/>
  <c r="J95" i="1"/>
  <c r="H95" i="2" s="1"/>
  <c r="J23" i="1"/>
  <c r="H23" i="2" s="1"/>
  <c r="F94" i="2"/>
  <c r="J71" i="1"/>
  <c r="H71" i="2" s="1"/>
  <c r="F53" i="2"/>
  <c r="F62" i="2"/>
  <c r="F98" i="2"/>
  <c r="F26" i="2"/>
  <c r="J104" i="1"/>
  <c r="H104" i="2" s="1"/>
  <c r="F35" i="2"/>
  <c r="F10" i="2"/>
  <c r="J8" i="1"/>
  <c r="G8" i="2"/>
  <c r="O57" i="3"/>
  <c r="H8" i="2" l="1"/>
  <c r="K8" i="1"/>
  <c r="F101" i="2"/>
  <c r="F46" i="2"/>
  <c r="H36" i="2"/>
  <c r="H103" i="2"/>
  <c r="F103" i="2"/>
  <c r="F99" i="2"/>
  <c r="H99" i="2"/>
  <c r="F41" i="2"/>
  <c r="F90" i="2"/>
  <c r="F76" i="2"/>
  <c r="F34" i="2"/>
  <c r="F80" i="2"/>
  <c r="F29" i="2"/>
  <c r="F23" i="2"/>
  <c r="F33" i="2"/>
  <c r="F72" i="2"/>
  <c r="F43" i="2"/>
  <c r="F42" i="2"/>
  <c r="F37" i="2"/>
  <c r="F69" i="2"/>
  <c r="F25" i="2"/>
  <c r="F51" i="2"/>
  <c r="F84" i="2"/>
  <c r="F83" i="2"/>
  <c r="F88" i="2"/>
  <c r="F21" i="2"/>
  <c r="F104" i="2"/>
  <c r="F93" i="2"/>
  <c r="F63" i="2"/>
  <c r="F96" i="2"/>
  <c r="F87" i="2"/>
  <c r="F12" i="2"/>
  <c r="F17" i="2"/>
  <c r="F32" i="2"/>
  <c r="F105" i="2"/>
  <c r="F16" i="2"/>
  <c r="F66" i="2"/>
  <c r="F20" i="2"/>
  <c r="F15" i="2"/>
  <c r="F85" i="2"/>
  <c r="F24" i="2"/>
  <c r="F68" i="2"/>
  <c r="F71" i="2"/>
  <c r="F97" i="2"/>
  <c r="F95" i="2"/>
  <c r="K108" i="2" l="1"/>
  <c r="F8" i="2"/>
  <c r="K108"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RICHVALUE" minSupportedVersion="120000" copy="1" pasteAll="1" pasteValues="1" merge="1" splitFirst="1" rowColShift="1" clearFormats="1" clearComments="1" assign="1" coerce="1"/>
    <metadataType name="XLDAPR" minSupportedVersion="120000" copy="1" pasteAll="1" pasteValues="1" merge="1" splitFirst="1" rowColShift="1" clearFormats="1" clearComments="1" assign="1" coerce="1" cellMeta="1"/>
  </metadataTypes>
  <futureMetadata name="XLRICHVALUE" count="3">
    <bk>
      <extLst>
        <ext uri="{3e2802c4-a4d2-4d8b-9148-e3be6c30e623}">
          <xlrd:rvb i="0"/>
        </ext>
      </extLst>
    </bk>
    <bk>
      <extLst>
        <ext uri="{3e2802c4-a4d2-4d8b-9148-e3be6c30e623}">
          <xlrd:rvb i="1"/>
        </ext>
      </extLst>
    </bk>
    <bk>
      <extLst>
        <ext uri="{3e2802c4-a4d2-4d8b-9148-e3be6c30e623}">
          <xlrd:rvb i="2"/>
        </ext>
      </extLst>
    </bk>
  </futureMetadata>
  <futureMetadata name="XLDAPR" count="1">
    <bk>
      <extLst>
        <ext uri="{bdbb8cdc-fa1e-496e-a857-3c3f30c029c3}">
          <xda:dynamicArrayProperties fDynamic="1" fCollapsed="0"/>
        </ext>
      </extLst>
    </bk>
  </futureMetadata>
  <cellMetadata count="1">
    <bk>
      <rc t="2" v="0"/>
    </bk>
  </cellMetadata>
  <valueMetadata count="3">
    <bk>
      <rc t="1" v="0"/>
    </bk>
    <bk>
      <rc t="1" v="1"/>
    </bk>
    <bk>
      <rc t="1" v="2"/>
    </bk>
  </valueMetadata>
</metadata>
</file>

<file path=xl/sharedStrings.xml><?xml version="1.0" encoding="utf-8"?>
<sst xmlns="http://schemas.openxmlformats.org/spreadsheetml/2006/main" count="88" uniqueCount="67">
  <si>
    <t>NOMBRE DEL EVENTO:</t>
  </si>
  <si>
    <t>SEDE DEL EVENTO:</t>
  </si>
  <si>
    <t>FECHA DEL EVENTO:</t>
  </si>
  <si>
    <t>NOMBRE DEL CLUB O ESCUELA:</t>
  </si>
  <si>
    <t>MUNICIPIO:</t>
  </si>
  <si>
    <t>DELEGADO:</t>
  </si>
  <si>
    <t>CELULAR DELEGADO:</t>
  </si>
  <si>
    <t>TÉCNICO:</t>
  </si>
  <si>
    <t>CELULAR TÉCNICO:</t>
  </si>
  <si>
    <t>ASISTENTE:</t>
  </si>
  <si>
    <t>CELULAR ASISTENTE:</t>
  </si>
  <si>
    <t xml:space="preserve">TOTAL DEPORTISTAS </t>
  </si>
  <si>
    <t>REGISTRO</t>
  </si>
  <si>
    <t>NOMBRES Y APELLIDOS</t>
  </si>
  <si>
    <t>DIA</t>
  </si>
  <si>
    <t>MES</t>
  </si>
  <si>
    <t>AÑO</t>
  </si>
  <si>
    <t>TIPO DE DOCUMENTO</t>
  </si>
  <si>
    <t>NACIMIENTO</t>
  </si>
  <si>
    <t>EDAD</t>
  </si>
  <si>
    <t>CATEGORÍA</t>
  </si>
  <si>
    <t>NIVEL TECNICO</t>
  </si>
  <si>
    <t>MUNICIPIO</t>
  </si>
  <si>
    <t>DOCUMENTO</t>
  </si>
  <si>
    <t>CLUB</t>
  </si>
  <si>
    <t>GENERO</t>
  </si>
  <si>
    <t>CATEGORIA</t>
  </si>
  <si>
    <t>NRO</t>
  </si>
  <si>
    <t>CLUB/ESCUELA</t>
  </si>
  <si>
    <t>DELEGADO 1</t>
  </si>
  <si>
    <t>DELEGADO 2</t>
  </si>
  <si>
    <t>TECNICO 1</t>
  </si>
  <si>
    <t>TECNICO 2</t>
  </si>
  <si>
    <t>TÉCNICO 3</t>
  </si>
  <si>
    <t>NOMBRE 1</t>
  </si>
  <si>
    <t>NOMBRE 2</t>
  </si>
  <si>
    <t>APELLLIDO 1</t>
  </si>
  <si>
    <t>APELLIDO 2</t>
  </si>
  <si>
    <t>NUMERO DE DOCUMENTO</t>
  </si>
  <si>
    <t>DIA DE NACIMIENTO</t>
  </si>
  <si>
    <t>MES DE NACIMIENTO</t>
  </si>
  <si>
    <t>AÑO DE NACIMIENTO</t>
  </si>
  <si>
    <t>RAMA</t>
  </si>
  <si>
    <t>CATGORIA</t>
  </si>
  <si>
    <t>DEPORTISTA</t>
  </si>
  <si>
    <t>ENTRENADOR</t>
  </si>
  <si>
    <t>DELEGADO</t>
  </si>
  <si>
    <t>CEDULA</t>
  </si>
  <si>
    <t xml:space="preserve">TARJETA </t>
  </si>
  <si>
    <t>RECREATIVO</t>
  </si>
  <si>
    <t>NOVATO</t>
  </si>
  <si>
    <t>N/A</t>
  </si>
  <si>
    <t>FEMENINO</t>
  </si>
  <si>
    <t>MASCULINO</t>
  </si>
  <si>
    <t>NOVATOS</t>
  </si>
  <si>
    <t>SI</t>
  </si>
  <si>
    <t>NO</t>
  </si>
  <si>
    <t>CORREO ELECTRONICO DEL CLUB O ESCUELA DE FORMACION:</t>
  </si>
  <si>
    <t>VALOR INS. ORDINARIA:</t>
  </si>
  <si>
    <t>VALOR INS. EXTRAORDINARIA:</t>
  </si>
  <si>
    <t>REG</t>
  </si>
  <si>
    <t>NUMERO DE IDENTIFICACION</t>
  </si>
  <si>
    <t>REPRESENTANTE CLUB O  ESCUELA DE FORMACION:</t>
  </si>
  <si>
    <t>PLANILLA ÚNICA DE INSCRIPCIÓN CUNDINAMARCA TEMPORADA 2027</t>
  </si>
  <si>
    <t>Columna1</t>
  </si>
  <si>
    <t>RUTA DEL CÓNDOR</t>
  </si>
  <si>
    <t>NOTA: LA ORGANIZACIÓN DEL EVENTO NO SE HACE RESPONSABLE POR CUALQUIER ERROR DE INSCRIPCIÓN EN GENERO, CATEGORÍA, FECHA DE NACIMIENTO O NOMBRE DE LOS DEPORTISTAS. CUALQUIER CORRECCIÓN DESPUÉS DE ENVIADA TENDRÁ UN COSTO DE $ 25.000 PESOS.  LA PLANTILLA ESTA FORMULADA PARA UBICAR A LOS DEPORTISTAS EN CADA CATEGORIA SEGUN SU FECHA DE NACIMIENTO EDAD CUMPLIDA A 1 DE JULIO DE 2026. TODOS LOS ESPACIOS VERDES SON OBLIGATORIOS.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</si>
</sst>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Calibri"/>
      <scheme val="minor"/>
    </font>
    <font>
      <sz val="11"/>
      <name val="Calibri"/>
    </font>
    <font>
      <b/>
      <sz val="11"/>
      <color theme="1"/>
      <name val="Calibri"/>
    </font>
    <font>
      <sz val="11"/>
      <color theme="1"/>
      <name val="Calibri"/>
    </font>
    <font>
      <b/>
      <sz val="10"/>
      <color theme="0"/>
      <name val="Calibri"/>
    </font>
    <font>
      <b/>
      <sz val="11"/>
      <color theme="0"/>
      <name val="Calibri"/>
    </font>
    <font>
      <sz val="11"/>
      <color rgb="FFFFFFFF"/>
      <name val="Calibri"/>
    </font>
    <font>
      <sz val="11"/>
      <color rgb="FFFFFFFF"/>
      <name val="Calibri"/>
      <scheme val="minor"/>
    </font>
    <font>
      <sz val="11"/>
      <color theme="1"/>
      <name val="Calibri"/>
      <scheme val="minor"/>
    </font>
    <font>
      <b/>
      <sz val="11"/>
      <color theme="0"/>
      <name val="Calibri"/>
      <family val="2"/>
      <scheme val="minor"/>
    </font>
    <font>
      <b/>
      <sz val="24"/>
      <color theme="0"/>
      <name val="Calibri"/>
      <family val="2"/>
    </font>
    <font>
      <b/>
      <sz val="28"/>
      <color theme="0"/>
      <name val="Calibri"/>
      <family val="2"/>
    </font>
    <font>
      <sz val="11"/>
      <color rgb="FFFFFFFF"/>
      <name val="Calibri"/>
      <family val="2"/>
    </font>
    <font>
      <sz val="24"/>
      <name val="Calibri"/>
      <family val="2"/>
    </font>
    <font>
      <b/>
      <sz val="11"/>
      <color theme="1"/>
      <name val="Calibri"/>
      <family val="2"/>
    </font>
    <font>
      <b/>
      <sz val="11"/>
      <color theme="0"/>
      <name val="Calibri"/>
      <family val="2"/>
    </font>
    <font>
      <b/>
      <sz val="11"/>
      <name val="Calibri"/>
      <family val="2"/>
    </font>
    <font>
      <sz val="11"/>
      <color rgb="FFFFFFFF"/>
      <name val="Calibri"/>
      <family val="2"/>
      <scheme val="minor"/>
    </font>
    <font>
      <b/>
      <sz val="10"/>
      <color theme="0"/>
      <name val="Calibri"/>
      <family val="2"/>
    </font>
    <font>
      <b/>
      <sz val="10"/>
      <color rgb="FFFFFFFF"/>
      <name val="Calibri"/>
      <family val="2"/>
    </font>
    <font>
      <b/>
      <sz val="10"/>
      <color theme="1"/>
      <name val="Calibri"/>
      <family val="2"/>
    </font>
    <font>
      <b/>
      <sz val="10"/>
      <color theme="1"/>
      <name val="Calibri"/>
      <family val="2"/>
      <scheme val="minor"/>
    </font>
    <font>
      <sz val="11"/>
      <color rgb="FF000000"/>
      <name val="Calibri"/>
      <family val="2"/>
    </font>
    <font>
      <sz val="11"/>
      <name val="Calibri"/>
      <family val="2"/>
    </font>
    <font>
      <sz val="11"/>
      <name val="Calibri"/>
      <family val="2"/>
      <scheme val="minor"/>
    </font>
    <font>
      <sz val="28"/>
      <color theme="1"/>
      <name val="Calibri"/>
      <family val="2"/>
    </font>
    <font>
      <sz val="28"/>
      <name val="Calibri"/>
      <family val="2"/>
    </font>
  </fonts>
  <fills count="10">
    <fill>
      <patternFill patternType="none"/>
    </fill>
    <fill>
      <patternFill patternType="gray125"/>
    </fill>
    <fill>
      <patternFill patternType="solid">
        <fgColor theme="0"/>
        <bgColor theme="0"/>
      </patternFill>
    </fill>
    <fill>
      <patternFill patternType="solid">
        <fgColor rgb="FF00B0F0"/>
        <bgColor rgb="FF00B0F0"/>
      </patternFill>
    </fill>
    <fill>
      <patternFill patternType="solid">
        <fgColor rgb="FFFF0000"/>
        <bgColor rgb="FFFF0000"/>
      </patternFill>
    </fill>
    <fill>
      <patternFill patternType="solid">
        <fgColor rgb="FFFFFF00"/>
        <bgColor rgb="FFFFFF00"/>
      </patternFill>
    </fill>
    <fill>
      <patternFill patternType="solid">
        <fgColor rgb="FFC5E0B3"/>
        <bgColor rgb="FFC5E0B3"/>
      </patternFill>
    </fill>
    <fill>
      <patternFill patternType="solid">
        <fgColor theme="9" tint="0.59999389629810485"/>
        <bgColor rgb="FFA8D08D"/>
      </patternFill>
    </fill>
    <fill>
      <patternFill patternType="solid">
        <fgColor theme="9" tint="0.59999389629810485"/>
        <bgColor indexed="64"/>
      </patternFill>
    </fill>
    <fill>
      <patternFill patternType="solid">
        <fgColor rgb="FFFF0000"/>
        <bgColor indexed="64"/>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63">
    <xf numFmtId="0" fontId="0" fillId="0" borderId="0" xfId="0"/>
    <xf numFmtId="0" fontId="5" fillId="4" borderId="2" xfId="0" applyFont="1" applyFill="1" applyBorder="1"/>
    <xf numFmtId="0" fontId="3" fillId="0" borderId="0" xfId="0" applyFont="1" applyAlignment="1">
      <alignment horizontal="center" vertical="center"/>
    </xf>
    <xf numFmtId="0" fontId="3" fillId="0" borderId="0" xfId="0" applyFont="1" applyAlignment="1">
      <alignment horizontal="left"/>
    </xf>
    <xf numFmtId="0" fontId="6" fillId="0" borderId="0" xfId="0" applyFont="1" applyAlignment="1">
      <alignment horizontal="center"/>
    </xf>
    <xf numFmtId="0" fontId="7" fillId="0" borderId="0" xfId="0" applyFont="1"/>
    <xf numFmtId="0" fontId="6" fillId="0" borderId="0" xfId="0" applyFont="1"/>
    <xf numFmtId="0" fontId="3" fillId="0" borderId="0" xfId="0" applyFont="1" applyAlignment="1">
      <alignment horizontal="center"/>
    </xf>
    <xf numFmtId="0" fontId="8" fillId="0" borderId="0" xfId="0" applyFont="1"/>
    <xf numFmtId="0" fontId="5" fillId="4" borderId="2" xfId="0" applyFont="1" applyFill="1" applyBorder="1" applyAlignment="1">
      <alignment horizontal="left"/>
    </xf>
    <xf numFmtId="0" fontId="3" fillId="0" borderId="2" xfId="0" applyFont="1" applyBorder="1" applyAlignment="1">
      <alignment horizontal="center"/>
    </xf>
    <xf numFmtId="0" fontId="3" fillId="0" borderId="2" xfId="0" applyFont="1" applyBorder="1" applyAlignment="1">
      <alignment horizontal="left"/>
    </xf>
    <xf numFmtId="0" fontId="3" fillId="0" borderId="2" xfId="0" applyFont="1" applyBorder="1"/>
    <xf numFmtId="0" fontId="3" fillId="0" borderId="0" xfId="0" applyFont="1"/>
    <xf numFmtId="0" fontId="6" fillId="0" borderId="0" xfId="0" applyFont="1" applyAlignment="1">
      <alignment horizontal="center" vertical="center"/>
    </xf>
    <xf numFmtId="0" fontId="6" fillId="0" borderId="0" xfId="0" applyFont="1" applyAlignment="1">
      <alignment horizontal="center" vertical="center" wrapText="1"/>
    </xf>
    <xf numFmtId="0" fontId="9" fillId="9" borderId="0" xfId="0" applyFont="1" applyFill="1"/>
    <xf numFmtId="0" fontId="3" fillId="0" borderId="1" xfId="0" applyFont="1" applyBorder="1"/>
    <xf numFmtId="0" fontId="0" fillId="0" borderId="3" xfId="0" applyBorder="1"/>
    <xf numFmtId="0" fontId="24" fillId="0" borderId="0" xfId="0" applyFont="1"/>
    <xf numFmtId="0" fontId="23" fillId="0" borderId="0" xfId="0" applyFont="1"/>
    <xf numFmtId="0" fontId="3" fillId="0" borderId="4" xfId="0" applyFont="1" applyBorder="1" applyAlignment="1">
      <alignment horizontal="center"/>
    </xf>
    <xf numFmtId="0" fontId="15" fillId="9" borderId="3" xfId="0" applyFont="1" applyFill="1" applyBorder="1" applyAlignment="1">
      <alignment horizontal="center"/>
    </xf>
    <xf numFmtId="0" fontId="9" fillId="9" borderId="3" xfId="0" applyFont="1" applyFill="1" applyBorder="1"/>
    <xf numFmtId="0" fontId="16" fillId="6" borderId="3" xfId="0" applyFont="1" applyFill="1" applyBorder="1" applyAlignment="1" applyProtection="1">
      <alignment vertical="center" wrapText="1"/>
      <protection locked="0"/>
    </xf>
    <xf numFmtId="0" fontId="22" fillId="0" borderId="3" xfId="0" applyFont="1" applyBorder="1" applyAlignment="1" applyProtection="1">
      <alignment horizontal="left"/>
      <protection locked="0"/>
    </xf>
    <xf numFmtId="0" fontId="22" fillId="0" borderId="3"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6" borderId="3" xfId="0" applyFont="1" applyFill="1" applyBorder="1" applyAlignment="1" applyProtection="1">
      <alignment horizontal="left"/>
      <protection locked="0"/>
    </xf>
    <xf numFmtId="0" fontId="1" fillId="0" borderId="3" xfId="0" applyFont="1" applyBorder="1" applyProtection="1">
      <protection locked="0"/>
    </xf>
    <xf numFmtId="0" fontId="5" fillId="6" borderId="3" xfId="0" applyFont="1" applyFill="1" applyBorder="1" applyAlignment="1" applyProtection="1">
      <alignment horizontal="center"/>
      <protection locked="0"/>
    </xf>
    <xf numFmtId="0" fontId="3" fillId="6" borderId="3" xfId="0" applyFont="1" applyFill="1" applyBorder="1" applyAlignment="1" applyProtection="1">
      <alignment horizontal="center"/>
      <protection locked="0"/>
    </xf>
    <xf numFmtId="0" fontId="14" fillId="6" borderId="3" xfId="0" applyFont="1" applyFill="1" applyBorder="1" applyAlignment="1" applyProtection="1">
      <alignment horizontal="center"/>
      <protection locked="0"/>
    </xf>
    <xf numFmtId="0" fontId="25" fillId="2" borderId="3" xfId="0" applyFont="1" applyFill="1" applyBorder="1" applyAlignment="1" applyProtection="1">
      <alignment horizontal="center" vertical="center" wrapText="1"/>
    </xf>
    <xf numFmtId="0" fontId="26" fillId="0" borderId="3" xfId="0" applyFont="1" applyBorder="1" applyProtection="1"/>
    <xf numFmtId="0" fontId="10" fillId="3" borderId="3" xfId="0" applyFont="1" applyFill="1" applyBorder="1" applyAlignment="1" applyProtection="1">
      <alignment horizontal="left" vertical="top" wrapText="1"/>
    </xf>
    <xf numFmtId="0" fontId="13" fillId="0" borderId="3" xfId="0" applyFont="1" applyBorder="1" applyAlignment="1" applyProtection="1">
      <alignment horizontal="left" vertical="top"/>
    </xf>
    <xf numFmtId="0" fontId="11" fillId="4" borderId="3" xfId="0" applyFont="1" applyFill="1" applyBorder="1" applyAlignment="1" applyProtection="1">
      <alignment horizontal="left" vertical="top" wrapText="1"/>
    </xf>
    <xf numFmtId="0" fontId="2" fillId="5" borderId="3" xfId="0" applyFont="1" applyFill="1" applyBorder="1" applyAlignment="1" applyProtection="1">
      <alignment horizontal="left" vertical="center" wrapText="1"/>
    </xf>
    <xf numFmtId="0" fontId="1" fillId="0" borderId="3" xfId="0" applyFont="1" applyBorder="1" applyProtection="1"/>
    <xf numFmtId="0" fontId="3" fillId="2" borderId="3" xfId="0" applyFont="1" applyFill="1" applyBorder="1" applyAlignment="1" applyProtection="1">
      <alignment horizontal="center" vertical="center" wrapText="1"/>
    </xf>
    <xf numFmtId="0" fontId="1" fillId="0" borderId="3" xfId="0" applyFont="1" applyBorder="1" applyAlignment="1" applyProtection="1">
      <alignment vertical="center"/>
    </xf>
    <xf numFmtId="0" fontId="0" fillId="0" borderId="0" xfId="0" applyProtection="1"/>
    <xf numFmtId="0" fontId="4" fillId="4" borderId="3" xfId="0" applyFont="1" applyFill="1" applyBorder="1" applyAlignment="1" applyProtection="1">
      <alignment horizontal="left"/>
    </xf>
    <xf numFmtId="0" fontId="5" fillId="4" borderId="3" xfId="0" applyFont="1" applyFill="1" applyBorder="1" applyProtection="1"/>
    <xf numFmtId="0" fontId="5" fillId="4" borderId="3" xfId="0" applyFont="1" applyFill="1" applyBorder="1" applyAlignment="1" applyProtection="1">
      <alignment vertical="center" wrapText="1"/>
    </xf>
    <xf numFmtId="0" fontId="3" fillId="6" borderId="3" xfId="0" applyFont="1" applyFill="1" applyBorder="1" applyAlignment="1" applyProtection="1">
      <alignment horizontal="center"/>
    </xf>
    <xf numFmtId="0" fontId="18" fillId="4" borderId="3" xfId="0" applyFont="1" applyFill="1" applyBorder="1" applyAlignment="1" applyProtection="1">
      <alignment horizontal="left"/>
    </xf>
    <xf numFmtId="0" fontId="5" fillId="4" borderId="3" xfId="0" applyFont="1" applyFill="1" applyBorder="1" applyAlignment="1" applyProtection="1">
      <alignment horizontal="left"/>
    </xf>
    <xf numFmtId="0" fontId="2" fillId="6" borderId="3" xfId="0" applyFont="1" applyFill="1" applyBorder="1" applyAlignment="1" applyProtection="1">
      <alignment horizontal="center"/>
    </xf>
    <xf numFmtId="0" fontId="2" fillId="7" borderId="3" xfId="0" applyFont="1" applyFill="1" applyBorder="1" applyAlignment="1" applyProtection="1">
      <alignment horizontal="center"/>
    </xf>
    <xf numFmtId="0" fontId="1" fillId="8" borderId="3" xfId="0" applyFont="1" applyFill="1" applyBorder="1" applyProtection="1"/>
    <xf numFmtId="0" fontId="19" fillId="0" borderId="3" xfId="0" applyFont="1" applyBorder="1" applyAlignment="1" applyProtection="1">
      <alignment horizontal="left" vertical="top"/>
    </xf>
    <xf numFmtId="0" fontId="19" fillId="0" borderId="3" xfId="0" applyFont="1" applyBorder="1" applyAlignment="1" applyProtection="1">
      <alignment horizontal="left" vertical="top" wrapText="1"/>
    </xf>
    <xf numFmtId="0" fontId="20" fillId="0" borderId="0" xfId="0" applyFont="1" applyAlignment="1" applyProtection="1">
      <alignment horizontal="center" vertical="top"/>
    </xf>
    <xf numFmtId="0" fontId="21" fillId="0" borderId="0" xfId="0" applyFont="1" applyAlignment="1" applyProtection="1">
      <alignment vertical="top"/>
    </xf>
    <xf numFmtId="0" fontId="3" fillId="0" borderId="3" xfId="0" applyFont="1" applyBorder="1" applyAlignment="1" applyProtection="1">
      <alignment horizontal="left"/>
    </xf>
    <xf numFmtId="0" fontId="3" fillId="0" borderId="3" xfId="0" applyFont="1" applyBorder="1" applyAlignment="1" applyProtection="1">
      <alignment horizontal="left" vertical="center"/>
    </xf>
    <xf numFmtId="0" fontId="3" fillId="0" borderId="0" xfId="0" applyFont="1" applyAlignment="1" applyProtection="1">
      <alignment horizontal="center" vertical="center"/>
    </xf>
    <xf numFmtId="0" fontId="12" fillId="0" borderId="0" xfId="0" applyFont="1" applyAlignment="1" applyProtection="1">
      <alignment horizontal="center"/>
    </xf>
    <xf numFmtId="0" fontId="17" fillId="0" borderId="0" xfId="0" applyFont="1" applyProtection="1"/>
    <xf numFmtId="0" fontId="12" fillId="0" borderId="0" xfId="0" applyFont="1" applyProtection="1"/>
    <xf numFmtId="0" fontId="3" fillId="0" borderId="0" xfId="0" applyFont="1" applyAlignment="1" applyProtection="1">
      <alignment horizontal="center"/>
    </xf>
  </cellXfs>
  <cellStyles count="1">
    <cellStyle name="Normal" xfId="0" builtinId="0"/>
  </cellStyles>
  <dxfs count="44">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protection locked="1" hidden="0"/>
    </dxf>
    <dxf>
      <protection locked="1" hidden="0"/>
    </dxf>
    <dxf>
      <font>
        <b/>
        <strike val="0"/>
        <outline val="0"/>
        <shadow val="0"/>
        <u val="none"/>
        <vertAlign val="baseline"/>
        <sz val="10"/>
        <name val="Calibri"/>
      </font>
      <alignment vertical="top" textRotation="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1"/>
        <color rgb="FFFFFFFF"/>
        <name val="Calibri"/>
        <family val="2"/>
        <scheme val="none"/>
      </font>
      <protection locked="1" hidden="0"/>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FFFFFF"/>
        <name val="Calibri"/>
        <family val="2"/>
        <scheme val="none"/>
      </font>
      <protection locked="1" hidden="0"/>
    </dxf>
    <dxf>
      <font>
        <b val="0"/>
        <i val="0"/>
        <strike val="0"/>
        <condense val="0"/>
        <extend val="0"/>
        <outline val="0"/>
        <shadow val="0"/>
        <u val="none"/>
        <vertAlign val="baseline"/>
        <sz val="11"/>
        <color rgb="FFFFFFFF"/>
        <name val="Calibri"/>
        <family val="2"/>
        <scheme val="minor"/>
      </font>
      <protection locked="1" hidden="0"/>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FFFFFF"/>
        <name val="Calibri"/>
        <family val="2"/>
        <scheme val="minor"/>
      </font>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FFFFFF"/>
        <name val="Calibri"/>
        <family val="2"/>
        <scheme val="minor"/>
      </font>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minor"/>
      </font>
      <protection locked="1" hidden="0"/>
    </dxf>
    <dxf>
      <font>
        <b val="0"/>
        <i val="0"/>
        <strike val="0"/>
        <condense val="0"/>
        <extend val="0"/>
        <outline val="0"/>
        <shadow val="0"/>
        <u val="none"/>
        <vertAlign val="baseline"/>
        <sz val="11"/>
        <color rgb="FFFFFFFF"/>
        <name val="Calibri"/>
        <family val="2"/>
        <scheme val="none"/>
      </font>
      <alignment horizontal="center" vertical="bottom"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0" formatCode="General"/>
    </dxf>
    <dxf>
      <fill>
        <patternFill patternType="solid">
          <fgColor rgb="FFE2EFD9"/>
          <bgColor rgb="FFE2EFD9"/>
        </patternFill>
      </fill>
    </dxf>
    <dxf>
      <fill>
        <patternFill patternType="solid">
          <fgColor rgb="FFC5E0B3"/>
          <bgColor rgb="FFC5E0B3"/>
        </patternFill>
      </fill>
    </dxf>
    <dxf>
      <fill>
        <patternFill patternType="solid">
          <fgColor theme="9"/>
          <bgColor theme="9"/>
        </patternFill>
      </fill>
    </dxf>
    <dxf>
      <fill>
        <patternFill patternType="solid">
          <fgColor theme="9"/>
          <bgColor theme="9"/>
        </patternFill>
      </fill>
    </dxf>
    <dxf>
      <fill>
        <patternFill patternType="solid">
          <fgColor theme="0"/>
          <bgColor theme="0"/>
        </patternFill>
      </fill>
    </dxf>
    <dxf>
      <fill>
        <patternFill patternType="solid">
          <fgColor rgb="FFD9E2F3"/>
          <bgColor rgb="FFD9E2F3"/>
        </patternFill>
      </fill>
    </dxf>
    <dxf>
      <fill>
        <patternFill patternType="solid">
          <fgColor theme="4"/>
          <bgColor theme="4"/>
        </patternFill>
      </fill>
    </dxf>
    <dxf>
      <fill>
        <patternFill patternType="solid">
          <fgColor theme="0"/>
          <bgColor theme="0"/>
        </patternFill>
      </fill>
    </dxf>
    <dxf>
      <fill>
        <patternFill patternType="solid">
          <fgColor theme="0"/>
          <bgColor theme="0"/>
        </patternFill>
      </fill>
    </dxf>
    <dxf>
      <fill>
        <patternFill patternType="solid">
          <fgColor theme="9"/>
          <bgColor theme="9"/>
        </patternFill>
      </fill>
    </dxf>
    <dxf>
      <fill>
        <patternFill patternType="solid">
          <fgColor rgb="FFE2EFD9"/>
          <bgColor rgb="FFE2EFD9"/>
        </patternFill>
      </fill>
    </dxf>
    <dxf>
      <fill>
        <patternFill patternType="solid">
          <fgColor rgb="FFC5E0B3"/>
          <bgColor rgb="FFC5E0B3"/>
        </patternFill>
      </fill>
    </dxf>
    <dxf>
      <fill>
        <patternFill patternType="solid">
          <fgColor theme="9"/>
          <bgColor theme="9"/>
        </patternFill>
      </fill>
    </dxf>
    <dxf>
      <fill>
        <patternFill patternType="solid">
          <fgColor theme="9"/>
          <bgColor theme="9"/>
        </patternFill>
      </fill>
    </dxf>
  </dxfs>
  <tableStyles count="4">
    <tableStyle name="PLANILLA UNICA-style" pivot="0" count="4" xr9:uid="{00000000-0011-0000-FFFF-FFFF00000000}">
      <tableStyleElement type="headerRow" dxfId="43"/>
      <tableStyleElement type="totalRow" dxfId="42"/>
      <tableStyleElement type="firstRowStripe" dxfId="41"/>
      <tableStyleElement type="secondRowStripe" dxfId="40"/>
    </tableStyle>
    <tableStyle name="BASE DE DATOS-style" pivot="0" count="3" xr9:uid="{00000000-0011-0000-FFFF-FFFF01000000}">
      <tableStyleElement type="headerRow" dxfId="39"/>
      <tableStyleElement type="firstRowStripe" dxfId="38"/>
      <tableStyleElement type="secondRowStripe" dxfId="37"/>
    </tableStyle>
    <tableStyle name="LIGADOS-style" pivot="0" count="3" xr9:uid="{00000000-0011-0000-FFFF-FFFF02000000}">
      <tableStyleElement type="headerRow" dxfId="36"/>
      <tableStyleElement type="firstRowStripe" dxfId="35"/>
      <tableStyleElement type="secondRowStripe" dxfId="34"/>
    </tableStyle>
    <tableStyle name="LIGADOS-style 2" pivot="0" count="4" xr9:uid="{00000000-0011-0000-FFFF-FFFF03000000}">
      <tableStyleElement type="headerRow" dxfId="33"/>
      <tableStyleElement type="totalRow" dxfId="32"/>
      <tableStyleElement type="firstRowStripe" dxfId="31"/>
      <tableStyleElement type="secondRowStripe" dxfId="3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
  <rv s="0">
    <v>0</v>
    <v>5</v>
  </rv>
  <rv s="0">
    <v>1</v>
    <v>5</v>
  </rv>
  <rv s="1">
    <v>13</v>
    <v>3</v>
  </rv>
</rvData>
</file>

<file path=xl/richData/rdrichvaluestructure.xml><?xml version="1.0" encoding="utf-8"?>
<rvStructures xmlns="http://schemas.microsoft.com/office/spreadsheetml/2017/richdata" count="2">
  <s t="_localImage">
    <k n="_rvRel:LocalImageIdentifier" t="i"/>
    <k n="CalcOrigin" t="i"/>
  </s>
  <s t="_error">
    <k n="errorType" t="i"/>
    <k n="subType"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7:M108" totalsRowCount="1" headerRowDxfId="10" dataDxfId="8" totalsRowDxfId="9">
  <tableColumns count="13">
    <tableColumn id="1" xr3:uid="{00000000-0010-0000-0000-000001000000}" name="REG" dataDxfId="28" totalsRowDxfId="27"/>
    <tableColumn id="2" xr3:uid="{00000000-0010-0000-0000-000002000000}" name="NOMBRES Y APELLIDOS" totalsRowFunction="custom" dataDxfId="7" totalsRowDxfId="26">
      <totalsRowFormula>SUBTOTAL(103,'PLANILLA UNICA'!$B$8:$B$107)</totalsRowFormula>
    </tableColumn>
    <tableColumn id="3" xr3:uid="{00000000-0010-0000-0000-000003000000}" name="DIA" dataDxfId="6" totalsRowDxfId="25"/>
    <tableColumn id="4" xr3:uid="{00000000-0010-0000-0000-000004000000}" name="MES" dataDxfId="5" totalsRowDxfId="24"/>
    <tableColumn id="5" xr3:uid="{00000000-0010-0000-0000-000005000000}" name="AÑO" dataDxfId="4" totalsRowDxfId="23"/>
    <tableColumn id="6" xr3:uid="{00000000-0010-0000-0000-000006000000}" name="TIPO DE DOCUMENTO" dataDxfId="3" totalsRowDxfId="22"/>
    <tableColumn id="7" xr3:uid="{00000000-0010-0000-0000-000007000000}" name="NUMERO DE IDENTIFICACION" dataDxfId="2" totalsRowDxfId="21"/>
    <tableColumn id="8" xr3:uid="{00000000-0010-0000-0000-000008000000}" name="GENERO" dataDxfId="1" totalsRowDxfId="20"/>
    <tableColumn id="9" xr3:uid="{00000000-0010-0000-0000-000009000000}" name="NACIMIENTO" dataDxfId="19" totalsRowDxfId="18">
      <calculatedColumnFormula>CONCATENATE('PLANILLA UNICA'!$C8,"/",'PLANILLA UNICA'!$D8,"/",'PLANILLA UNICA'!$E8)</calculatedColumnFormula>
    </tableColumn>
    <tableColumn id="10" xr3:uid="{00000000-0010-0000-0000-00000A000000}" name="EDAD" dataDxfId="17" totalsRowDxfId="16">
      <calculatedColumnFormula>DATEDIF('PLANILLA UNICA'!$I8,"01/07/2026","Y")</calculatedColumnFormula>
    </tableColumn>
    <tableColumn id="11" xr3:uid="{00000000-0010-0000-0000-00000B000000}" name="CATEGORÍA" totalsRowFunction="custom" dataDxfId="15" totalsRowDxfId="14">
      <calculatedColumnFormula>IF('PLANILLA UNICA'!$J8=4,"MINI 4 años",
    IF('PLANILLA UNICA'!$J8=5,"MINI 5 años",
        IF('PLANILLA UNICA'!$J8=6,"MINI 6 años",
            IF('PLANILLA UNICA'!$J8=7,"MINI 7 años",
                IF('PLANILLA UNICA'!$J8=8,"MINI 8 años",
                    IF('PLANILLA UNICA'!$J8=9,"MINI 9 años",
                        IF('PLANILLA UNICA'!$J8=10,"MINI 10 años",
                            IF('PLANILLA UNICA'!$J8=11,"PREINFANTIL 11 años",
                                IF('PLANILLA UNICA'!$J8=12,"INFANTIL 12 años",
                                    IF('PLANILLA UNICA'!$J8=13,"JUNIOR 13 años",
                                        IF('PLANILLA UNICA'!$J8=14,"PREJUVENIL",
                                            IF(OR('PLANILLA UNICA'!$J8=15, 'PLANILLA UNICA'!$J8=16, 'PLANILLA UNICA'!$J8=17),"JUVENIL",
                                                IF('PLANILLA UNICA'!$J8&gt;=18,"MAYORES","MAYORES")
                                            )
                                        )
                                    )
                                )
                            )
                        )
                    )
                )
            )
        )
    )
)</calculatedColumnFormula>
      <totalsRowFormula>SUBTOTAL(103,'PLANILLA UNICA'!$K$8:$K$107)</totalsRowFormula>
    </tableColumn>
    <tableColumn id="12" xr3:uid="{00000000-0010-0000-0000-00000C000000}" name="NIVEL TECNICO" dataDxfId="0" totalsRowDxfId="13"/>
    <tableColumn id="13" xr3:uid="{00000000-0010-0000-0000-00000D000000}" name="MUNICIPIO" dataDxfId="12" totalsRowDxfId="11">
      <calculatedColumnFormula>$D$3</calculatedColumnFormula>
    </tableColumn>
  </tableColumns>
  <tableStyleInfo name="PLANILLA UNIC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J107">
  <autoFilter ref="A1:J107" xr:uid="{00000000-000C-0000-FFFF-FFFF01000000}"/>
  <tableColumns count="10">
    <tableColumn id="1" xr3:uid="{00000000-0010-0000-0100-000001000000}" name="REGISTRO"/>
    <tableColumn id="2" xr3:uid="{00000000-0010-0000-0100-000002000000}" name="DOCUMENTO"/>
    <tableColumn id="3" xr3:uid="{00000000-0010-0000-0100-000003000000}" name="NOMBRES Y APELLIDOS"/>
    <tableColumn id="4" xr3:uid="{00000000-0010-0000-0100-000004000000}" name="CLUB"/>
    <tableColumn id="5" xr3:uid="{00000000-0010-0000-0100-000005000000}" name="GENERO"/>
    <tableColumn id="6" xr3:uid="{00000000-0010-0000-0100-000006000000}" name="CATEGORIA"/>
    <tableColumn id="7" xr3:uid="{00000000-0010-0000-0100-000007000000}" name="NACIMIENTO"/>
    <tableColumn id="8" xr3:uid="{00000000-0010-0000-0100-000008000000}" name="EDAD"/>
    <tableColumn id="9" xr3:uid="{00000000-0010-0000-0100-000009000000}" name="MUNICIPIO"/>
    <tableColumn id="10" xr3:uid="{8F2C42BB-6A35-4800-BD74-14F8BA970D5F}" name="Columna1" dataDxfId="29">
      <calculatedColumnFormula>'PLANILLA UNICA'!$L2</calculatedColumnFormula>
    </tableColumn>
  </tableColumns>
  <tableStyleInfo name="BASE DE DATOS-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2:H3">
  <tableColumns count="7">
    <tableColumn id="1" xr3:uid="{00000000-0010-0000-0200-000001000000}" name="CLUB/ESCUELA"/>
    <tableColumn id="2" xr3:uid="{00000000-0010-0000-0200-000002000000}" name="MUNICIPIO"/>
    <tableColumn id="3" xr3:uid="{00000000-0010-0000-0200-000003000000}" name="DELEGADO 1"/>
    <tableColumn id="4" xr3:uid="{00000000-0010-0000-0200-000004000000}" name="DELEGADO 2"/>
    <tableColumn id="5" xr3:uid="{00000000-0010-0000-0200-000005000000}" name="TECNICO 1"/>
    <tableColumn id="6" xr3:uid="{00000000-0010-0000-0200-000006000000}" name="TECNICO 2"/>
    <tableColumn id="7" xr3:uid="{00000000-0010-0000-0200-000007000000}" name="TÉCNICO 3"/>
  </tableColumns>
  <tableStyleInfo name="LIGADOS-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B5:Q57" totalsRowCount="1">
  <tableColumns count="16">
    <tableColumn id="1" xr3:uid="{00000000-0010-0000-0300-000001000000}" name="REGISTRO"/>
    <tableColumn id="2" xr3:uid="{00000000-0010-0000-0300-000002000000}" name="NOMBRE 1" totalsRowFunction="custom">
      <totalsRowFormula>SUBTOTAL(103,LIGADOS!$C$6:$C$56)</totalsRowFormula>
    </tableColumn>
    <tableColumn id="3" xr3:uid="{00000000-0010-0000-0300-000003000000}" name="NOMBRE 2"/>
    <tableColumn id="4" xr3:uid="{00000000-0010-0000-0300-000004000000}" name="APELLLIDO 1"/>
    <tableColumn id="5" xr3:uid="{00000000-0010-0000-0300-000005000000}" name="APELLIDO 2"/>
    <tableColumn id="6" xr3:uid="{00000000-0010-0000-0300-000006000000}" name="TIPO DE DOCUMENTO"/>
    <tableColumn id="7" xr3:uid="{00000000-0010-0000-0300-000007000000}" name="NUMERO DE DOCUMENTO"/>
    <tableColumn id="8" xr3:uid="{00000000-0010-0000-0300-000008000000}" name="DIA DE NACIMIENTO"/>
    <tableColumn id="9" xr3:uid="{00000000-0010-0000-0300-000009000000}" name="MES DE NACIMIENTO"/>
    <tableColumn id="10" xr3:uid="{00000000-0010-0000-0300-00000A000000}" name="AÑO DE NACIMIENTO"/>
    <tableColumn id="11" xr3:uid="{00000000-0010-0000-0300-00000B000000}" name="RAMA"/>
    <tableColumn id="12" xr3:uid="{00000000-0010-0000-0300-00000C000000}" name="NACIMIENTO"/>
    <tableColumn id="13" xr3:uid="{00000000-0010-0000-0300-00000D000000}" name="EDAD"/>
    <tableColumn id="14" xr3:uid="{00000000-0010-0000-0300-00000E000000}" name="CATGORIA" totalsRowFunction="custom">
      <totalsRowFormula>SUBTOTAL(103,LIGADOS!$O$6:$O$56)</totalsRowFormula>
    </tableColumn>
    <tableColumn id="15" xr3:uid="{00000000-0010-0000-0300-00000F000000}" name="CLUB/ESCUELA"/>
    <tableColumn id="16" xr3:uid="{00000000-0010-0000-0300-000010000000}" name="MUNICIPIO"/>
  </tableColumns>
  <tableStyleInfo name="LIGADOS-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Z1000"/>
  <sheetViews>
    <sheetView tabSelected="1" zoomScaleNormal="100" workbookViewId="0">
      <pane ySplit="7" topLeftCell="A8" activePane="bottomLeft" state="frozen"/>
      <selection pane="bottomLeft" activeCell="D2" sqref="D2:G2"/>
    </sheetView>
  </sheetViews>
  <sheetFormatPr baseColWidth="10" defaultColWidth="14.44140625" defaultRowHeight="15" customHeight="1" x14ac:dyDescent="0.3"/>
  <cols>
    <col min="1" max="1" width="8.109375" style="42" customWidth="1"/>
    <col min="2" max="2" width="38.33203125" style="42" customWidth="1"/>
    <col min="3" max="5" width="5.109375" style="42" customWidth="1"/>
    <col min="6" max="6" width="12.44140625" style="42" customWidth="1"/>
    <col min="7" max="7" width="15.33203125" style="42" customWidth="1"/>
    <col min="8" max="8" width="26.6640625" style="42" customWidth="1"/>
    <col min="9" max="9" width="14.109375" style="42" customWidth="1"/>
    <col min="10" max="10" width="10.77734375" style="42" customWidth="1"/>
    <col min="11" max="11" width="30.33203125" style="42" customWidth="1"/>
    <col min="12" max="12" width="17.33203125" style="42" customWidth="1"/>
    <col min="13" max="13" width="17.77734375" style="42" customWidth="1"/>
    <col min="14" max="26" width="10.6640625" style="42" customWidth="1"/>
    <col min="27" max="16384" width="14.44140625" style="42"/>
  </cols>
  <sheetData>
    <row r="1" spans="1:26" ht="127.2" customHeight="1" x14ac:dyDescent="0.7">
      <c r="A1" s="33" t="e" vm="1">
        <v>#VALUE!</v>
      </c>
      <c r="B1" s="34"/>
      <c r="C1" s="34"/>
      <c r="D1" s="35" t="s">
        <v>63</v>
      </c>
      <c r="E1" s="36"/>
      <c r="F1" s="36"/>
      <c r="G1" s="36"/>
      <c r="H1" s="37" t="s">
        <v>65</v>
      </c>
      <c r="I1" s="38" t="s">
        <v>66</v>
      </c>
      <c r="J1" s="39"/>
      <c r="K1" s="39"/>
      <c r="L1" s="40" t="e" vm="2">
        <v>#VALUE!</v>
      </c>
      <c r="M1" s="41"/>
    </row>
    <row r="2" spans="1:26" ht="14.25" customHeight="1" x14ac:dyDescent="0.3">
      <c r="A2" s="43" t="s">
        <v>0</v>
      </c>
      <c r="B2" s="39"/>
      <c r="C2" s="39"/>
      <c r="D2" s="28"/>
      <c r="E2" s="29"/>
      <c r="F2" s="29"/>
      <c r="G2" s="29"/>
      <c r="H2" s="44" t="s">
        <v>1</v>
      </c>
      <c r="I2" s="30"/>
      <c r="J2" s="29"/>
      <c r="K2" s="44" t="s">
        <v>2</v>
      </c>
      <c r="L2" s="30"/>
      <c r="M2" s="29"/>
    </row>
    <row r="3" spans="1:26" ht="14.25" customHeight="1" x14ac:dyDescent="0.3">
      <c r="A3" s="43" t="s">
        <v>3</v>
      </c>
      <c r="B3" s="39"/>
      <c r="C3" s="39"/>
      <c r="D3" s="32"/>
      <c r="E3" s="29"/>
      <c r="F3" s="45" t="s">
        <v>4</v>
      </c>
      <c r="G3" s="24"/>
      <c r="H3" s="44" t="s">
        <v>5</v>
      </c>
      <c r="I3" s="31"/>
      <c r="J3" s="29"/>
      <c r="K3" s="44" t="s">
        <v>6</v>
      </c>
      <c r="L3" s="30"/>
      <c r="M3" s="29"/>
    </row>
    <row r="4" spans="1:26" ht="14.25" customHeight="1" x14ac:dyDescent="0.3">
      <c r="A4" s="47" t="s">
        <v>62</v>
      </c>
      <c r="B4" s="39"/>
      <c r="C4" s="39"/>
      <c r="D4" s="31"/>
      <c r="E4" s="29"/>
      <c r="F4" s="29"/>
      <c r="G4" s="29"/>
      <c r="H4" s="44" t="s">
        <v>7</v>
      </c>
      <c r="I4" s="31"/>
      <c r="J4" s="29"/>
      <c r="K4" s="44" t="s">
        <v>8</v>
      </c>
      <c r="L4" s="30"/>
      <c r="M4" s="29"/>
    </row>
    <row r="5" spans="1:26" ht="14.25" customHeight="1" x14ac:dyDescent="0.3">
      <c r="A5" s="43" t="s">
        <v>57</v>
      </c>
      <c r="B5" s="39"/>
      <c r="C5" s="39"/>
      <c r="D5" s="31"/>
      <c r="E5" s="29"/>
      <c r="F5" s="29"/>
      <c r="G5" s="29"/>
      <c r="H5" s="44" t="s">
        <v>9</v>
      </c>
      <c r="I5" s="31"/>
      <c r="J5" s="29"/>
      <c r="K5" s="44" t="s">
        <v>10</v>
      </c>
      <c r="L5" s="30"/>
      <c r="M5" s="29"/>
    </row>
    <row r="6" spans="1:26" ht="14.25" customHeight="1" x14ac:dyDescent="0.3">
      <c r="A6" s="48" t="s">
        <v>11</v>
      </c>
      <c r="B6" s="39"/>
      <c r="C6" s="39"/>
      <c r="D6" s="46">
        <f>B108</f>
        <v>0</v>
      </c>
      <c r="E6" s="39"/>
      <c r="F6" s="39"/>
      <c r="G6" s="39"/>
      <c r="H6" s="44" t="s">
        <v>58</v>
      </c>
      <c r="I6" s="49">
        <f>D6*85000+100000</f>
        <v>100000</v>
      </c>
      <c r="J6" s="39"/>
      <c r="K6" s="44" t="s">
        <v>59</v>
      </c>
      <c r="L6" s="50">
        <f>D6*95000+120000</f>
        <v>120000</v>
      </c>
      <c r="M6" s="51"/>
    </row>
    <row r="7" spans="1:26" s="55" customFormat="1" ht="28.8" customHeight="1" x14ac:dyDescent="0.3">
      <c r="A7" s="52" t="s">
        <v>60</v>
      </c>
      <c r="B7" s="53" t="s">
        <v>13</v>
      </c>
      <c r="C7" s="53" t="s">
        <v>14</v>
      </c>
      <c r="D7" s="53" t="s">
        <v>15</v>
      </c>
      <c r="E7" s="53" t="s">
        <v>16</v>
      </c>
      <c r="F7" s="53" t="s">
        <v>17</v>
      </c>
      <c r="G7" s="53" t="s">
        <v>61</v>
      </c>
      <c r="H7" s="53" t="s">
        <v>25</v>
      </c>
      <c r="I7" s="52" t="s">
        <v>18</v>
      </c>
      <c r="J7" s="52" t="s">
        <v>19</v>
      </c>
      <c r="K7" s="52" t="s">
        <v>20</v>
      </c>
      <c r="L7" s="52" t="s">
        <v>21</v>
      </c>
      <c r="M7" s="52" t="s">
        <v>22</v>
      </c>
      <c r="N7" s="54"/>
      <c r="O7" s="54"/>
      <c r="P7" s="54"/>
      <c r="Q7" s="54"/>
      <c r="R7" s="54"/>
      <c r="S7" s="54"/>
      <c r="T7" s="54"/>
      <c r="U7" s="54"/>
      <c r="V7" s="54"/>
      <c r="W7" s="54"/>
      <c r="X7" s="54"/>
      <c r="Y7" s="54"/>
      <c r="Z7" s="54"/>
    </row>
    <row r="8" spans="1:26" ht="14.25" customHeight="1" x14ac:dyDescent="0.3">
      <c r="A8" s="56">
        <v>1</v>
      </c>
      <c r="B8" s="25"/>
      <c r="C8" s="25"/>
      <c r="D8" s="25"/>
      <c r="E8" s="25"/>
      <c r="F8" s="25"/>
      <c r="G8" s="25"/>
      <c r="H8" s="25"/>
      <c r="I8" s="56" t="str">
        <f>CONCATENATE('PLANILLA UNICA'!$C8,"/",'PLANILLA UNICA'!$D8,"/",'PLANILLA UNICA'!$E8)</f>
        <v>//</v>
      </c>
      <c r="J8" s="57" t="e">
        <f>DATEDIF('PLANILLA UNICA'!$I8,"01/07/2026","Y")</f>
        <v>#VALUE!</v>
      </c>
      <c r="K8" s="57" t="e">
        <f>IF('PLANILLA UNICA'!$J8=4,"MINI 4 años",
    IF('PLANILLA UNICA'!$J8=5,"MINI 5 años",
        IF('PLANILLA UNICA'!$J8=6,"MINI 6 años",
            IF('PLANILLA UNICA'!$J8=7,"MINI 7 años",
                IF('PLANILLA UNICA'!$J8=8,"MINI 8 años",
                    IF('PLANILLA UNICA'!$J8=9,"MINI 9 años",
                        IF('PLANILLA UNICA'!$J8=10,"MINI 10 años",
                            IF('PLANILLA UNICA'!$J8=11,"PREINFANTIL 11 años",
                                IF('PLANILLA UNICA'!$J8=12,"INFANTIL 12 años",
                                    IF('PLANILLA UNICA'!$J8=13,"JUNIOR 13 años",
                                        IF('PLANILLA UNICA'!$J8=14,"PREJUVENIL",
                                            IF(OR('PLANILLA UNICA'!$J8=15, 'PLANILLA UNICA'!$J8=16, 'PLANILLA UNICA'!$J8=17),"JUVENIL",
                                                IF('PLANILLA UNICA'!$J8&gt;=18,"MAYORES","MAYORES")
                                            )
                                        )
                                    )
                                )
                            )
                        )
                    )
                )
            )
        )
    )
)</f>
        <v>#VALUE!</v>
      </c>
      <c r="L8" s="26"/>
      <c r="M8" s="57">
        <f t="shared" ref="M8:M71" si="0">$D$3</f>
        <v>0</v>
      </c>
      <c r="N8" s="58"/>
      <c r="O8" s="58"/>
      <c r="P8" s="58"/>
      <c r="Q8" s="58"/>
      <c r="R8" s="58"/>
      <c r="S8" s="58"/>
      <c r="T8" s="58"/>
      <c r="U8" s="58"/>
      <c r="V8" s="58"/>
      <c r="W8" s="58"/>
      <c r="X8" s="58"/>
      <c r="Y8" s="58"/>
      <c r="Z8" s="58"/>
    </row>
    <row r="9" spans="1:26" ht="14.25" customHeight="1" x14ac:dyDescent="0.3">
      <c r="A9" s="56">
        <v>2</v>
      </c>
      <c r="B9" s="25"/>
      <c r="C9" s="25"/>
      <c r="D9" s="25"/>
      <c r="E9" s="25"/>
      <c r="F9" s="25"/>
      <c r="G9" s="25"/>
      <c r="H9" s="25"/>
      <c r="I9" s="56" t="str">
        <f>CONCATENATE('PLANILLA UNICA'!$C9,"/",'PLANILLA UNICA'!$D9,"/",'PLANILLA UNICA'!$E9)</f>
        <v>//</v>
      </c>
      <c r="J9" s="57" t="e">
        <f>DATEDIF('PLANILLA UNICA'!$I9,"01/07/2026","Y")</f>
        <v>#VALUE!</v>
      </c>
      <c r="K9" s="57" t="e">
        <f>IF('PLANILLA UNICA'!$J9=4,"MINI 4 años",
    IF('PLANILLA UNICA'!$J9=5,"MINI 5 años",
        IF('PLANILLA UNICA'!$J9=6,"MINI 6 años",
            IF('PLANILLA UNICA'!$J9=7,"MINI 7 años",
                IF('PLANILLA UNICA'!$J9=8,"MINI 8 años",
                    IF('PLANILLA UNICA'!$J9=9,"MINI 9 años",
                        IF('PLANILLA UNICA'!$J9=10,"MINI 10 años",
                            IF('PLANILLA UNICA'!$J9=11,"PREINFANTIL 11 años",
                                IF('PLANILLA UNICA'!$J9=12,"INFANTIL 12 años",
                                    IF('PLANILLA UNICA'!$J9=13,"JUNIOR 13 años",
                                        IF('PLANILLA UNICA'!$J9=14,"PREJUVENIL",
                                            IF(OR('PLANILLA UNICA'!$J9=15, 'PLANILLA UNICA'!$J9=16, 'PLANILLA UNICA'!$J9=17),"JUVENIL",
                                                IF('PLANILLA UNICA'!$J9&gt;=18,"MAYORES","MAYORES")
                                            )
                                        )
                                    )
                                )
                            )
                        )
                    )
                )
            )
        )
    )
)</f>
        <v>#VALUE!</v>
      </c>
      <c r="L9" s="26"/>
      <c r="M9" s="57">
        <f t="shared" si="0"/>
        <v>0</v>
      </c>
    </row>
    <row r="10" spans="1:26" ht="14.25" customHeight="1" x14ac:dyDescent="0.3">
      <c r="A10" s="56">
        <v>3</v>
      </c>
      <c r="B10" s="25"/>
      <c r="C10" s="25"/>
      <c r="D10" s="25"/>
      <c r="E10" s="25"/>
      <c r="F10" s="25"/>
      <c r="G10" s="25"/>
      <c r="H10" s="25"/>
      <c r="I10" s="56" t="str">
        <f>CONCATENATE('PLANILLA UNICA'!$C10,"/",'PLANILLA UNICA'!$D10,"/",'PLANILLA UNICA'!$E10)</f>
        <v>//</v>
      </c>
      <c r="J10" s="57" t="e">
        <f>DATEDIF('PLANILLA UNICA'!$I10,"01/07/2026","Y")</f>
        <v>#VALUE!</v>
      </c>
      <c r="K10" s="57" t="e">
        <f>IF('PLANILLA UNICA'!$J10=4,"MINI 4 años",
    IF('PLANILLA UNICA'!$J10=5,"MINI 5 años",
        IF('PLANILLA UNICA'!$J10=6,"MINI 6 años",
            IF('PLANILLA UNICA'!$J10=7,"MINI 7 años",
                IF('PLANILLA UNICA'!$J10=8,"MINI 8 años",
                    IF('PLANILLA UNICA'!$J10=9,"MINI 9 años",
                        IF('PLANILLA UNICA'!$J10=10,"MINI 10 años",
                            IF('PLANILLA UNICA'!$J10=11,"PREINFANTIL 11 años",
                                IF('PLANILLA UNICA'!$J10=12,"INFANTIL 12 años",
                                    IF('PLANILLA UNICA'!$J10=13,"JUNIOR 13 años",
                                        IF('PLANILLA UNICA'!$J10=14,"PREJUVENIL",
                                            IF(OR('PLANILLA UNICA'!$J10=15, 'PLANILLA UNICA'!$J10=16, 'PLANILLA UNICA'!$J10=17),"JUVENIL",
                                                IF('PLANILLA UNICA'!$J10&gt;=18,"MAYORES","MAYORES")
                                            )
                                        )
                                    )
                                )
                            )
                        )
                    )
                )
            )
        )
    )
)</f>
        <v>#VALUE!</v>
      </c>
      <c r="L10" s="27"/>
      <c r="M10" s="57">
        <f t="shared" si="0"/>
        <v>0</v>
      </c>
    </row>
    <row r="11" spans="1:26" ht="14.25" customHeight="1" x14ac:dyDescent="0.3">
      <c r="A11" s="56">
        <v>4</v>
      </c>
      <c r="B11" s="25"/>
      <c r="C11" s="25"/>
      <c r="D11" s="25"/>
      <c r="E11" s="25"/>
      <c r="F11" s="25"/>
      <c r="G11" s="25"/>
      <c r="H11" s="25"/>
      <c r="I11" s="56" t="str">
        <f>CONCATENATE('PLANILLA UNICA'!$C11,"/",'PLANILLA UNICA'!$D11,"/",'PLANILLA UNICA'!$E11)</f>
        <v>//</v>
      </c>
      <c r="J11" s="57" t="e">
        <f>DATEDIF('PLANILLA UNICA'!$I11,"01/07/2026","Y")</f>
        <v>#VALUE!</v>
      </c>
      <c r="K11" s="57" t="e">
        <f>IF('PLANILLA UNICA'!$J11=4,"MINI 4 años",
    IF('PLANILLA UNICA'!$J11=5,"MINI 5 años",
        IF('PLANILLA UNICA'!$J11=6,"MINI 6 años",
            IF('PLANILLA UNICA'!$J11=7,"MINI 7 años",
                IF('PLANILLA UNICA'!$J11=8,"MINI 8 años",
                    IF('PLANILLA UNICA'!$J11=9,"MINI 9 años",
                        IF('PLANILLA UNICA'!$J11=10,"MINI 10 años",
                            IF('PLANILLA UNICA'!$J11=11,"PREINFANTIL 11 años",
                                IF('PLANILLA UNICA'!$J11=12,"INFANTIL 12 años",
                                    IF('PLANILLA UNICA'!$J11=13,"JUNIOR 13 años",
                                        IF('PLANILLA UNICA'!$J11=14,"PREJUVENIL",
                                            IF(OR('PLANILLA UNICA'!$J11=15, 'PLANILLA UNICA'!$J11=16, 'PLANILLA UNICA'!$J11=17),"JUVENIL",
                                                IF('PLANILLA UNICA'!$J11&gt;=18,"MAYORES","MAYORES")
                                            )
                                        )
                                    )
                                )
                            )
                        )
                    )
                )
            )
        )
    )
)</f>
        <v>#VALUE!</v>
      </c>
      <c r="L11" s="27"/>
      <c r="M11" s="57">
        <f t="shared" si="0"/>
        <v>0</v>
      </c>
    </row>
    <row r="12" spans="1:26" ht="14.25" customHeight="1" x14ac:dyDescent="0.3">
      <c r="A12" s="56">
        <v>5</v>
      </c>
      <c r="B12" s="25"/>
      <c r="C12" s="25"/>
      <c r="D12" s="25"/>
      <c r="E12" s="25"/>
      <c r="F12" s="25"/>
      <c r="G12" s="25"/>
      <c r="H12" s="25"/>
      <c r="I12" s="56" t="str">
        <f>CONCATENATE('PLANILLA UNICA'!$C12,"/",'PLANILLA UNICA'!$D12,"/",'PLANILLA UNICA'!$E12)</f>
        <v>//</v>
      </c>
      <c r="J12" s="57" t="e">
        <f>DATEDIF('PLANILLA UNICA'!$I12,"01/07/2026","Y")</f>
        <v>#VALUE!</v>
      </c>
      <c r="K12" s="57" t="e">
        <f>IF('PLANILLA UNICA'!$J12=4,"MINI 4 años",
    IF('PLANILLA UNICA'!$J12=5,"MINI 5 años",
        IF('PLANILLA UNICA'!$J12=6,"MINI 6 años",
            IF('PLANILLA UNICA'!$J12=7,"MINI 7 años",
                IF('PLANILLA UNICA'!$J12=8,"MINI 8 años",
                    IF('PLANILLA UNICA'!$J12=9,"MINI 9 años",
                        IF('PLANILLA UNICA'!$J12=10,"MINI 10 años",
                            IF('PLANILLA UNICA'!$J12=11,"PREINFANTIL 11 años",
                                IF('PLANILLA UNICA'!$J12=12,"INFANTIL 12 años",
                                    IF('PLANILLA UNICA'!$J12=13,"JUNIOR 13 años",
                                        IF('PLANILLA UNICA'!$J12=14,"PREJUVENIL",
                                            IF(OR('PLANILLA UNICA'!$J12=15, 'PLANILLA UNICA'!$J12=16, 'PLANILLA UNICA'!$J12=17),"JUVENIL",
                                                IF('PLANILLA UNICA'!$J12&gt;=18,"MAYORES","MAYORES")
                                            )
                                        )
                                    )
                                )
                            )
                        )
                    )
                )
            )
        )
    )
)</f>
        <v>#VALUE!</v>
      </c>
      <c r="L12" s="27"/>
      <c r="M12" s="57">
        <f t="shared" si="0"/>
        <v>0</v>
      </c>
    </row>
    <row r="13" spans="1:26" ht="14.25" customHeight="1" x14ac:dyDescent="0.3">
      <c r="A13" s="56">
        <v>6</v>
      </c>
      <c r="B13" s="25"/>
      <c r="C13" s="25"/>
      <c r="D13" s="25"/>
      <c r="E13" s="25"/>
      <c r="F13" s="25"/>
      <c r="G13" s="25"/>
      <c r="H13" s="25"/>
      <c r="I13" s="56" t="str">
        <f>CONCATENATE('PLANILLA UNICA'!$C13,"/",'PLANILLA UNICA'!$D13,"/",'PLANILLA UNICA'!$E13)</f>
        <v>//</v>
      </c>
      <c r="J13" s="57" t="e">
        <f>DATEDIF('PLANILLA UNICA'!$I13,"01/07/2026","Y")</f>
        <v>#VALUE!</v>
      </c>
      <c r="K13" s="57" t="e">
        <f>IF('PLANILLA UNICA'!$J13=4,"MINI 4 años",
    IF('PLANILLA UNICA'!$J13=5,"MINI 5 años",
        IF('PLANILLA UNICA'!$J13=6,"MINI 6 años",
            IF('PLANILLA UNICA'!$J13=7,"MINI 7 años",
                IF('PLANILLA UNICA'!$J13=8,"MINI 8 años",
                    IF('PLANILLA UNICA'!$J13=9,"MINI 9 años",
                        IF('PLANILLA UNICA'!$J13=10,"MINI 10 años",
                            IF('PLANILLA UNICA'!$J13=11,"PREINFANTIL 11 años",
                                IF('PLANILLA UNICA'!$J13=12,"INFANTIL 12 años",
                                    IF('PLANILLA UNICA'!$J13=13,"JUNIOR 13 años",
                                        IF('PLANILLA UNICA'!$J13=14,"PREJUVENIL",
                                            IF(OR('PLANILLA UNICA'!$J13=15, 'PLANILLA UNICA'!$J13=16, 'PLANILLA UNICA'!$J13=17),"JUVENIL",
                                                IF('PLANILLA UNICA'!$J13&gt;=18,"MAYORES","MAYORES")
                                            )
                                        )
                                    )
                                )
                            )
                        )
                    )
                )
            )
        )
    )
)</f>
        <v>#VALUE!</v>
      </c>
      <c r="L13" s="27"/>
      <c r="M13" s="57">
        <f t="shared" si="0"/>
        <v>0</v>
      </c>
    </row>
    <row r="14" spans="1:26" ht="14.25" customHeight="1" x14ac:dyDescent="0.3">
      <c r="A14" s="56">
        <v>7</v>
      </c>
      <c r="B14" s="25"/>
      <c r="C14" s="25"/>
      <c r="D14" s="25"/>
      <c r="E14" s="25"/>
      <c r="F14" s="25"/>
      <c r="G14" s="25"/>
      <c r="H14" s="25"/>
      <c r="I14" s="56" t="str">
        <f>CONCATENATE('PLANILLA UNICA'!$C14,"/",'PLANILLA UNICA'!$D14,"/",'PLANILLA UNICA'!$E14)</f>
        <v>//</v>
      </c>
      <c r="J14" s="57" t="e">
        <f>DATEDIF('PLANILLA UNICA'!$I14,"01/07/2026","Y")</f>
        <v>#VALUE!</v>
      </c>
      <c r="K14" s="57" t="e">
        <f>IF('PLANILLA UNICA'!$J14=4,"MINI 4 años",
    IF('PLANILLA UNICA'!$J14=5,"MINI 5 años",
        IF('PLANILLA UNICA'!$J14=6,"MINI 6 años",
            IF('PLANILLA UNICA'!$J14=7,"MINI 7 años",
                IF('PLANILLA UNICA'!$J14=8,"MINI 8 años",
                    IF('PLANILLA UNICA'!$J14=9,"MINI 9 años",
                        IF('PLANILLA UNICA'!$J14=10,"MINI 10 años",
                            IF('PLANILLA UNICA'!$J14=11,"PREINFANTIL 11 años",
                                IF('PLANILLA UNICA'!$J14=12,"INFANTIL 12 años",
                                    IF('PLANILLA UNICA'!$J14=13,"JUNIOR 13 años",
                                        IF('PLANILLA UNICA'!$J14=14,"PREJUVENIL",
                                            IF(OR('PLANILLA UNICA'!$J14=15, 'PLANILLA UNICA'!$J14=16, 'PLANILLA UNICA'!$J14=17),"JUVENIL",
                                                IF('PLANILLA UNICA'!$J14&gt;=18,"MAYORES","MAYORES")
                                            )
                                        )
                                    )
                                )
                            )
                        )
                    )
                )
            )
        )
    )
)</f>
        <v>#VALUE!</v>
      </c>
      <c r="L14" s="27"/>
      <c r="M14" s="57">
        <f t="shared" si="0"/>
        <v>0</v>
      </c>
    </row>
    <row r="15" spans="1:26" ht="14.25" customHeight="1" x14ac:dyDescent="0.3">
      <c r="A15" s="56">
        <v>8</v>
      </c>
      <c r="B15" s="25"/>
      <c r="C15" s="25"/>
      <c r="D15" s="25"/>
      <c r="E15" s="25"/>
      <c r="F15" s="25"/>
      <c r="G15" s="25"/>
      <c r="H15" s="25"/>
      <c r="I15" s="56" t="str">
        <f>CONCATENATE('PLANILLA UNICA'!$C15,"/",'PLANILLA UNICA'!$D15,"/",'PLANILLA UNICA'!$E15)</f>
        <v>//</v>
      </c>
      <c r="J15" s="57" t="e">
        <f>DATEDIF('PLANILLA UNICA'!$I15,"01/07/2026","Y")</f>
        <v>#VALUE!</v>
      </c>
      <c r="K15" s="57" t="e">
        <f>IF('PLANILLA UNICA'!$J15=4,"MINI 4 años",
    IF('PLANILLA UNICA'!$J15=5,"MINI 5 años",
        IF('PLANILLA UNICA'!$J15=6,"MINI 6 años",
            IF('PLANILLA UNICA'!$J15=7,"MINI 7 años",
                IF('PLANILLA UNICA'!$J15=8,"MINI 8 años",
                    IF('PLANILLA UNICA'!$J15=9,"MINI 9 años",
                        IF('PLANILLA UNICA'!$J15=10,"MINI 10 años",
                            IF('PLANILLA UNICA'!$J15=11,"PREINFANTIL 11 años",
                                IF('PLANILLA UNICA'!$J15=12,"INFANTIL 12 años",
                                    IF('PLANILLA UNICA'!$J15=13,"JUNIOR 13 años",
                                        IF('PLANILLA UNICA'!$J15=14,"PREJUVENIL",
                                            IF(OR('PLANILLA UNICA'!$J15=15, 'PLANILLA UNICA'!$J15=16, 'PLANILLA UNICA'!$J15=17),"JUVENIL",
                                                IF('PLANILLA UNICA'!$J15&gt;=18,"MAYORES","MAYORES")
                                            )
                                        )
                                    )
                                )
                            )
                        )
                    )
                )
            )
        )
    )
)</f>
        <v>#VALUE!</v>
      </c>
      <c r="L15" s="27"/>
      <c r="M15" s="57">
        <f t="shared" si="0"/>
        <v>0</v>
      </c>
    </row>
    <row r="16" spans="1:26" ht="14.25" customHeight="1" x14ac:dyDescent="0.3">
      <c r="A16" s="56">
        <v>9</v>
      </c>
      <c r="B16" s="25"/>
      <c r="C16" s="25"/>
      <c r="D16" s="25"/>
      <c r="E16" s="25"/>
      <c r="F16" s="25"/>
      <c r="G16" s="25"/>
      <c r="H16" s="25"/>
      <c r="I16" s="56" t="str">
        <f>CONCATENATE('PLANILLA UNICA'!$C16,"/",'PLANILLA UNICA'!$D16,"/",'PLANILLA UNICA'!$E16)</f>
        <v>//</v>
      </c>
      <c r="J16" s="57" t="e">
        <f>DATEDIF('PLANILLA UNICA'!$I16,"01/07/2026","Y")</f>
        <v>#VALUE!</v>
      </c>
      <c r="K16" s="57" t="e">
        <f>IF('PLANILLA UNICA'!$J16=4,"MINI 4 años",
    IF('PLANILLA UNICA'!$J16=5,"MINI 5 años",
        IF('PLANILLA UNICA'!$J16=6,"MINI 6 años",
            IF('PLANILLA UNICA'!$J16=7,"MINI 7 años",
                IF('PLANILLA UNICA'!$J16=8,"MINI 8 años",
                    IF('PLANILLA UNICA'!$J16=9,"MINI 9 años",
                        IF('PLANILLA UNICA'!$J16=10,"MINI 10 años",
                            IF('PLANILLA UNICA'!$J16=11,"PREINFANTIL 11 años",
                                IF('PLANILLA UNICA'!$J16=12,"INFANTIL 12 años",
                                    IF('PLANILLA UNICA'!$J16=13,"JUNIOR 13 años",
                                        IF('PLANILLA UNICA'!$J16=14,"PREJUVENIL",
                                            IF(OR('PLANILLA UNICA'!$J16=15, 'PLANILLA UNICA'!$J16=16, 'PLANILLA UNICA'!$J16=17),"JUVENIL",
                                                IF('PLANILLA UNICA'!$J16&gt;=18,"MAYORES","MAYORES")
                                            )
                                        )
                                    )
                                )
                            )
                        )
                    )
                )
            )
        )
    )
)</f>
        <v>#VALUE!</v>
      </c>
      <c r="L16" s="27"/>
      <c r="M16" s="57">
        <f t="shared" si="0"/>
        <v>0</v>
      </c>
    </row>
    <row r="17" spans="1:13" ht="14.25" customHeight="1" x14ac:dyDescent="0.3">
      <c r="A17" s="56">
        <v>10</v>
      </c>
      <c r="B17" s="25"/>
      <c r="C17" s="25"/>
      <c r="D17" s="25"/>
      <c r="E17" s="25"/>
      <c r="F17" s="25"/>
      <c r="G17" s="25"/>
      <c r="H17" s="25"/>
      <c r="I17" s="56" t="str">
        <f>CONCATENATE('PLANILLA UNICA'!$C17,"/",'PLANILLA UNICA'!$D17,"/",'PLANILLA UNICA'!$E17)</f>
        <v>//</v>
      </c>
      <c r="J17" s="57" t="e">
        <f>DATEDIF('PLANILLA UNICA'!$I17,"01/07/2026","Y")</f>
        <v>#VALUE!</v>
      </c>
      <c r="K17" s="57" t="e">
        <f>IF('PLANILLA UNICA'!$J17=4,"MINI 4 años",
    IF('PLANILLA UNICA'!$J17=5,"MINI 5 años",
        IF('PLANILLA UNICA'!$J17=6,"MINI 6 años",
            IF('PLANILLA UNICA'!$J17=7,"MINI 7 años",
                IF('PLANILLA UNICA'!$J17=8,"MINI 8 años",
                    IF('PLANILLA UNICA'!$J17=9,"MINI 9 años",
                        IF('PLANILLA UNICA'!$J17=10,"MINI 10 años",
                            IF('PLANILLA UNICA'!$J17=11,"PREINFANTIL 11 años",
                                IF('PLANILLA UNICA'!$J17=12,"INFANTIL 12 años",
                                    IF('PLANILLA UNICA'!$J17=13,"JUNIOR 13 años",
                                        IF('PLANILLA UNICA'!$J17=14,"PREJUVENIL",
                                            IF(OR('PLANILLA UNICA'!$J17=15, 'PLANILLA UNICA'!$J17=16, 'PLANILLA UNICA'!$J17=17),"JUVENIL",
                                                IF('PLANILLA UNICA'!$J17&gt;=18,"MAYORES","MAYORES")
                                            )
                                        )
                                    )
                                )
                            )
                        )
                    )
                )
            )
        )
    )
)</f>
        <v>#VALUE!</v>
      </c>
      <c r="L17" s="27"/>
      <c r="M17" s="57">
        <f t="shared" si="0"/>
        <v>0</v>
      </c>
    </row>
    <row r="18" spans="1:13" ht="14.25" customHeight="1" x14ac:dyDescent="0.3">
      <c r="A18" s="56">
        <v>11</v>
      </c>
      <c r="B18" s="25"/>
      <c r="C18" s="25"/>
      <c r="D18" s="25"/>
      <c r="E18" s="25"/>
      <c r="F18" s="25"/>
      <c r="G18" s="25"/>
      <c r="H18" s="25"/>
      <c r="I18" s="56" t="str">
        <f>CONCATENATE('PLANILLA UNICA'!$C18,"/",'PLANILLA UNICA'!$D18,"/",'PLANILLA UNICA'!$E18)</f>
        <v>//</v>
      </c>
      <c r="J18" s="57" t="e">
        <f>DATEDIF('PLANILLA UNICA'!$I18,"01/07/2026","Y")</f>
        <v>#VALUE!</v>
      </c>
      <c r="K18" s="57" t="e">
        <f>IF('PLANILLA UNICA'!$J18=4,"MINI 4 años",
    IF('PLANILLA UNICA'!$J18=5,"MINI 5 años",
        IF('PLANILLA UNICA'!$J18=6,"MINI 6 años",
            IF('PLANILLA UNICA'!$J18=7,"MINI 7 años",
                IF('PLANILLA UNICA'!$J18=8,"MINI 8 años",
                    IF('PLANILLA UNICA'!$J18=9,"MINI 9 años",
                        IF('PLANILLA UNICA'!$J18=10,"MINI 10 años",
                            IF('PLANILLA UNICA'!$J18=11,"PREINFANTIL 11 años",
                                IF('PLANILLA UNICA'!$J18=12,"INFANTIL 12 años",
                                    IF('PLANILLA UNICA'!$J18=13,"JUNIOR 13 años",
                                        IF('PLANILLA UNICA'!$J18=14,"PREJUVENIL",
                                            IF(OR('PLANILLA UNICA'!$J18=15, 'PLANILLA UNICA'!$J18=16, 'PLANILLA UNICA'!$J18=17),"JUVENIL",
                                                IF('PLANILLA UNICA'!$J18&gt;=18,"MAYORES","MAYORES")
                                            )
                                        )
                                    )
                                )
                            )
                        )
                    )
                )
            )
        )
    )
)</f>
        <v>#VALUE!</v>
      </c>
      <c r="L18" s="27"/>
      <c r="M18" s="57">
        <f t="shared" si="0"/>
        <v>0</v>
      </c>
    </row>
    <row r="19" spans="1:13" ht="14.25" customHeight="1" x14ac:dyDescent="0.3">
      <c r="A19" s="56">
        <v>12</v>
      </c>
      <c r="B19" s="25"/>
      <c r="C19" s="25"/>
      <c r="D19" s="25"/>
      <c r="E19" s="25"/>
      <c r="F19" s="25"/>
      <c r="G19" s="25"/>
      <c r="H19" s="25"/>
      <c r="I19" s="56" t="str">
        <f>CONCATENATE('PLANILLA UNICA'!$C19,"/",'PLANILLA UNICA'!$D19,"/",'PLANILLA UNICA'!$E19)</f>
        <v>//</v>
      </c>
      <c r="J19" s="57" t="e">
        <f>DATEDIF('PLANILLA UNICA'!$I19,"01/07/2026","Y")</f>
        <v>#VALUE!</v>
      </c>
      <c r="K19" s="57" t="e">
        <f>IF('PLANILLA UNICA'!$J19=4,"MINI 4 años",
    IF('PLANILLA UNICA'!$J19=5,"MINI 5 años",
        IF('PLANILLA UNICA'!$J19=6,"MINI 6 años",
            IF('PLANILLA UNICA'!$J19=7,"MINI 7 años",
                IF('PLANILLA UNICA'!$J19=8,"MINI 8 años",
                    IF('PLANILLA UNICA'!$J19=9,"MINI 9 años",
                        IF('PLANILLA UNICA'!$J19=10,"MINI 10 años",
                            IF('PLANILLA UNICA'!$J19=11,"PREINFANTIL 11 años",
                                IF('PLANILLA UNICA'!$J19=12,"INFANTIL 12 años",
                                    IF('PLANILLA UNICA'!$J19=13,"JUNIOR 13 años",
                                        IF('PLANILLA UNICA'!$J19=14,"PREJUVENIL",
                                            IF(OR('PLANILLA UNICA'!$J19=15, 'PLANILLA UNICA'!$J19=16, 'PLANILLA UNICA'!$J19=17),"JUVENIL",
                                                IF('PLANILLA UNICA'!$J19&gt;=18,"MAYORES","MAYORES")
                                            )
                                        )
                                    )
                                )
                            )
                        )
                    )
                )
            )
        )
    )
)</f>
        <v>#VALUE!</v>
      </c>
      <c r="L19" s="27"/>
      <c r="M19" s="57">
        <f t="shared" si="0"/>
        <v>0</v>
      </c>
    </row>
    <row r="20" spans="1:13" ht="14.25" customHeight="1" x14ac:dyDescent="0.3">
      <c r="A20" s="56">
        <v>13</v>
      </c>
      <c r="B20" s="25"/>
      <c r="C20" s="25"/>
      <c r="D20" s="25"/>
      <c r="E20" s="25"/>
      <c r="F20" s="25"/>
      <c r="G20" s="25"/>
      <c r="H20" s="25"/>
      <c r="I20" s="56" t="str">
        <f>CONCATENATE('PLANILLA UNICA'!$C20,"/",'PLANILLA UNICA'!$D20,"/",'PLANILLA UNICA'!$E20)</f>
        <v>//</v>
      </c>
      <c r="J20" s="57" t="e">
        <f>DATEDIF('PLANILLA UNICA'!$I20,"01/07/2026","Y")</f>
        <v>#VALUE!</v>
      </c>
      <c r="K20" s="57" t="e">
        <f>IF('PLANILLA UNICA'!$J20=4,"MINI 4 años",
    IF('PLANILLA UNICA'!$J20=5,"MINI 5 años",
        IF('PLANILLA UNICA'!$J20=6,"MINI 6 años",
            IF('PLANILLA UNICA'!$J20=7,"MINI 7 años",
                IF('PLANILLA UNICA'!$J20=8,"MINI 8 años",
                    IF('PLANILLA UNICA'!$J20=9,"MINI 9 años",
                        IF('PLANILLA UNICA'!$J20=10,"MINI 10 años",
                            IF('PLANILLA UNICA'!$J20=11,"PREINFANTIL 11 años",
                                IF('PLANILLA UNICA'!$J20=12,"INFANTIL 12 años",
                                    IF('PLANILLA UNICA'!$J20=13,"JUNIOR 13 años",
                                        IF('PLANILLA UNICA'!$J20=14,"PREJUVENIL",
                                            IF(OR('PLANILLA UNICA'!$J20=15, 'PLANILLA UNICA'!$J20=16, 'PLANILLA UNICA'!$J20=17),"JUVENIL",
                                                IF('PLANILLA UNICA'!$J20&gt;=18,"MAYORES","MAYORES")
                                            )
                                        )
                                    )
                                )
                            )
                        )
                    )
                )
            )
        )
    )
)</f>
        <v>#VALUE!</v>
      </c>
      <c r="L20" s="27"/>
      <c r="M20" s="57">
        <f t="shared" si="0"/>
        <v>0</v>
      </c>
    </row>
    <row r="21" spans="1:13" ht="14.25" customHeight="1" x14ac:dyDescent="0.3">
      <c r="A21" s="56">
        <v>14</v>
      </c>
      <c r="B21" s="25"/>
      <c r="C21" s="25"/>
      <c r="D21" s="25"/>
      <c r="E21" s="25"/>
      <c r="F21" s="25"/>
      <c r="G21" s="25"/>
      <c r="H21" s="25"/>
      <c r="I21" s="56" t="str">
        <f>CONCATENATE('PLANILLA UNICA'!$C21,"/",'PLANILLA UNICA'!$D21,"/",'PLANILLA UNICA'!$E21)</f>
        <v>//</v>
      </c>
      <c r="J21" s="57" t="e">
        <f>DATEDIF('PLANILLA UNICA'!$I21,"01/07/2026","Y")</f>
        <v>#VALUE!</v>
      </c>
      <c r="K21" s="57" t="e">
        <f>IF('PLANILLA UNICA'!$J21=4,"MINI 4 años",
    IF('PLANILLA UNICA'!$J21=5,"MINI 5 años",
        IF('PLANILLA UNICA'!$J21=6,"MINI 6 años",
            IF('PLANILLA UNICA'!$J21=7,"MINI 7 años",
                IF('PLANILLA UNICA'!$J21=8,"MINI 8 años",
                    IF('PLANILLA UNICA'!$J21=9,"MINI 9 años",
                        IF('PLANILLA UNICA'!$J21=10,"MINI 10 años",
                            IF('PLANILLA UNICA'!$J21=11,"PREINFANTIL 11 años",
                                IF('PLANILLA UNICA'!$J21=12,"INFANTIL 12 años",
                                    IF('PLANILLA UNICA'!$J21=13,"JUNIOR 13 años",
                                        IF('PLANILLA UNICA'!$J21=14,"PREJUVENIL",
                                            IF(OR('PLANILLA UNICA'!$J21=15, 'PLANILLA UNICA'!$J21=16, 'PLANILLA UNICA'!$J21=17),"JUVENIL",
                                                IF('PLANILLA UNICA'!$J21&gt;=18,"MAYORES","MAYORES")
                                            )
                                        )
                                    )
                                )
                            )
                        )
                    )
                )
            )
        )
    )
)</f>
        <v>#VALUE!</v>
      </c>
      <c r="L21" s="27"/>
      <c r="M21" s="57">
        <f t="shared" si="0"/>
        <v>0</v>
      </c>
    </row>
    <row r="22" spans="1:13" ht="14.25" customHeight="1" x14ac:dyDescent="0.3">
      <c r="A22" s="56">
        <v>15</v>
      </c>
      <c r="B22" s="25"/>
      <c r="C22" s="25"/>
      <c r="D22" s="25"/>
      <c r="E22" s="25"/>
      <c r="F22" s="25"/>
      <c r="G22" s="25"/>
      <c r="H22" s="25"/>
      <c r="I22" s="56" t="str">
        <f>CONCATENATE('PLANILLA UNICA'!$C22,"/",'PLANILLA UNICA'!$D22,"/",'PLANILLA UNICA'!$E22)</f>
        <v>//</v>
      </c>
      <c r="J22" s="57" t="e">
        <f>DATEDIF('PLANILLA UNICA'!$I22,"01/07/2026","Y")</f>
        <v>#VALUE!</v>
      </c>
      <c r="K22" s="57" t="e">
        <f>IF('PLANILLA UNICA'!$J22=4,"MINI 4 años",
    IF('PLANILLA UNICA'!$J22=5,"MINI 5 años",
        IF('PLANILLA UNICA'!$J22=6,"MINI 6 años",
            IF('PLANILLA UNICA'!$J22=7,"MINI 7 años",
                IF('PLANILLA UNICA'!$J22=8,"MINI 8 años",
                    IF('PLANILLA UNICA'!$J22=9,"MINI 9 años",
                        IF('PLANILLA UNICA'!$J22=10,"MINI 10 años",
                            IF('PLANILLA UNICA'!$J22=11,"PREINFANTIL 11 años",
                                IF('PLANILLA UNICA'!$J22=12,"INFANTIL 12 años",
                                    IF('PLANILLA UNICA'!$J22=13,"JUNIOR 13 años",
                                        IF('PLANILLA UNICA'!$J22=14,"PREJUVENIL",
                                            IF(OR('PLANILLA UNICA'!$J22=15, 'PLANILLA UNICA'!$J22=16, 'PLANILLA UNICA'!$J22=17),"JUVENIL",
                                                IF('PLANILLA UNICA'!$J22&gt;=18,"MAYORES","MAYORES")
                                            )
                                        )
                                    )
                                )
                            )
                        )
                    )
                )
            )
        )
    )
)</f>
        <v>#VALUE!</v>
      </c>
      <c r="L22" s="27"/>
      <c r="M22" s="57">
        <f t="shared" si="0"/>
        <v>0</v>
      </c>
    </row>
    <row r="23" spans="1:13" ht="14.25" customHeight="1" x14ac:dyDescent="0.3">
      <c r="A23" s="56">
        <v>16</v>
      </c>
      <c r="B23" s="25"/>
      <c r="C23" s="25"/>
      <c r="D23" s="25"/>
      <c r="E23" s="25"/>
      <c r="F23" s="25"/>
      <c r="G23" s="25"/>
      <c r="H23" s="25"/>
      <c r="I23" s="56" t="str">
        <f>CONCATENATE('PLANILLA UNICA'!$C23,"/",'PLANILLA UNICA'!$D23,"/",'PLANILLA UNICA'!$E23)</f>
        <v>//</v>
      </c>
      <c r="J23" s="57" t="e">
        <f>DATEDIF('PLANILLA UNICA'!$I23,"01/07/2026","Y")</f>
        <v>#VALUE!</v>
      </c>
      <c r="K23" s="57" t="e">
        <f>IF('PLANILLA UNICA'!$J23=4,"MINI 4 años",
    IF('PLANILLA UNICA'!$J23=5,"MINI 5 años",
        IF('PLANILLA UNICA'!$J23=6,"MINI 6 años",
            IF('PLANILLA UNICA'!$J23=7,"MINI 7 años",
                IF('PLANILLA UNICA'!$J23=8,"MINI 8 años",
                    IF('PLANILLA UNICA'!$J23=9,"MINI 9 años",
                        IF('PLANILLA UNICA'!$J23=10,"MINI 10 años",
                            IF('PLANILLA UNICA'!$J23=11,"PREINFANTIL 11 años",
                                IF('PLANILLA UNICA'!$J23=12,"INFANTIL 12 años",
                                    IF('PLANILLA UNICA'!$J23=13,"JUNIOR 13 años",
                                        IF('PLANILLA UNICA'!$J23=14,"PREJUVENIL",
                                            IF(OR('PLANILLA UNICA'!$J23=15, 'PLANILLA UNICA'!$J23=16, 'PLANILLA UNICA'!$J23=17),"JUVENIL",
                                                IF('PLANILLA UNICA'!$J23&gt;=18,"MAYORES","MAYORES")
                                            )
                                        )
                                    )
                                )
                            )
                        )
                    )
                )
            )
        )
    )
)</f>
        <v>#VALUE!</v>
      </c>
      <c r="L23" s="27"/>
      <c r="M23" s="57">
        <f t="shared" si="0"/>
        <v>0</v>
      </c>
    </row>
    <row r="24" spans="1:13" ht="14.25" customHeight="1" x14ac:dyDescent="0.3">
      <c r="A24" s="56">
        <v>17</v>
      </c>
      <c r="B24" s="25"/>
      <c r="C24" s="25"/>
      <c r="D24" s="25"/>
      <c r="E24" s="25"/>
      <c r="F24" s="25"/>
      <c r="G24" s="25"/>
      <c r="H24" s="25"/>
      <c r="I24" s="56" t="str">
        <f>CONCATENATE('PLANILLA UNICA'!$C24,"/",'PLANILLA UNICA'!$D24,"/",'PLANILLA UNICA'!$E24)</f>
        <v>//</v>
      </c>
      <c r="J24" s="57" t="e">
        <f>DATEDIF('PLANILLA UNICA'!$I24,"01/07/2026","Y")</f>
        <v>#VALUE!</v>
      </c>
      <c r="K24" s="57" t="e">
        <f>IF('PLANILLA UNICA'!$J24=4,"MINI 4 años",
    IF('PLANILLA UNICA'!$J24=5,"MINI 5 años",
        IF('PLANILLA UNICA'!$J24=6,"MINI 6 años",
            IF('PLANILLA UNICA'!$J24=7,"MINI 7 años",
                IF('PLANILLA UNICA'!$J24=8,"MINI 8 años",
                    IF('PLANILLA UNICA'!$J24=9,"MINI 9 años",
                        IF('PLANILLA UNICA'!$J24=10,"MINI 10 años",
                            IF('PLANILLA UNICA'!$J24=11,"PREINFANTIL 11 años",
                                IF('PLANILLA UNICA'!$J24=12,"INFANTIL 12 años",
                                    IF('PLANILLA UNICA'!$J24=13,"JUNIOR 13 años",
                                        IF('PLANILLA UNICA'!$J24=14,"PREJUVENIL",
                                            IF(OR('PLANILLA UNICA'!$J24=15, 'PLANILLA UNICA'!$J24=16, 'PLANILLA UNICA'!$J24=17),"JUVENIL",
                                                IF('PLANILLA UNICA'!$J24&gt;=18,"MAYORES","MAYORES")
                                            )
                                        )
                                    )
                                )
                            )
                        )
                    )
                )
            )
        )
    )
)</f>
        <v>#VALUE!</v>
      </c>
      <c r="L24" s="27"/>
      <c r="M24" s="57">
        <f t="shared" si="0"/>
        <v>0</v>
      </c>
    </row>
    <row r="25" spans="1:13" ht="14.25" customHeight="1" x14ac:dyDescent="0.3">
      <c r="A25" s="56">
        <v>18</v>
      </c>
      <c r="B25" s="25"/>
      <c r="C25" s="25"/>
      <c r="D25" s="25"/>
      <c r="E25" s="25"/>
      <c r="F25" s="25"/>
      <c r="G25" s="25"/>
      <c r="H25" s="25"/>
      <c r="I25" s="56" t="str">
        <f>CONCATENATE('PLANILLA UNICA'!$C25,"/",'PLANILLA UNICA'!$D25,"/",'PLANILLA UNICA'!$E25)</f>
        <v>//</v>
      </c>
      <c r="J25" s="57" t="e">
        <f>DATEDIF('PLANILLA UNICA'!$I25,"01/07/2026","Y")</f>
        <v>#VALUE!</v>
      </c>
      <c r="K25" s="57" t="e">
        <f>IF('PLANILLA UNICA'!$J25=4,"MINI 4 años",
    IF('PLANILLA UNICA'!$J25=5,"MINI 5 años",
        IF('PLANILLA UNICA'!$J25=6,"MINI 6 años",
            IF('PLANILLA UNICA'!$J25=7,"MINI 7 años",
                IF('PLANILLA UNICA'!$J25=8,"MINI 8 años",
                    IF('PLANILLA UNICA'!$J25=9,"MINI 9 años",
                        IF('PLANILLA UNICA'!$J25=10,"MINI 10 años",
                            IF('PLANILLA UNICA'!$J25=11,"PREINFANTIL 11 años",
                                IF('PLANILLA UNICA'!$J25=12,"INFANTIL 12 años",
                                    IF('PLANILLA UNICA'!$J25=13,"JUNIOR 13 años",
                                        IF('PLANILLA UNICA'!$J25=14,"PREJUVENIL",
                                            IF(OR('PLANILLA UNICA'!$J25=15, 'PLANILLA UNICA'!$J25=16, 'PLANILLA UNICA'!$J25=17),"JUVENIL",
                                                IF('PLANILLA UNICA'!$J25&gt;=18,"MAYORES","MAYORES")
                                            )
                                        )
                                    )
                                )
                            )
                        )
                    )
                )
            )
        )
    )
)</f>
        <v>#VALUE!</v>
      </c>
      <c r="L25" s="27"/>
      <c r="M25" s="57">
        <f t="shared" si="0"/>
        <v>0</v>
      </c>
    </row>
    <row r="26" spans="1:13" ht="14.25" customHeight="1" x14ac:dyDescent="0.3">
      <c r="A26" s="56">
        <v>19</v>
      </c>
      <c r="B26" s="25"/>
      <c r="C26" s="25"/>
      <c r="D26" s="25"/>
      <c r="E26" s="25"/>
      <c r="F26" s="25"/>
      <c r="G26" s="25"/>
      <c r="H26" s="25"/>
      <c r="I26" s="56" t="str">
        <f>CONCATENATE('PLANILLA UNICA'!$C26,"/",'PLANILLA UNICA'!$D26,"/",'PLANILLA UNICA'!$E26)</f>
        <v>//</v>
      </c>
      <c r="J26" s="57" t="e">
        <f>DATEDIF('PLANILLA UNICA'!$I26,"01/07/2026","Y")</f>
        <v>#VALUE!</v>
      </c>
      <c r="K26" s="57" t="e">
        <f>IF('PLANILLA UNICA'!$J26=4,"MINI 4 años",
    IF('PLANILLA UNICA'!$J26=5,"MINI 5 años",
        IF('PLANILLA UNICA'!$J26=6,"MINI 6 años",
            IF('PLANILLA UNICA'!$J26=7,"MINI 7 años",
                IF('PLANILLA UNICA'!$J26=8,"MINI 8 años",
                    IF('PLANILLA UNICA'!$J26=9,"MINI 9 años",
                        IF('PLANILLA UNICA'!$J26=10,"MINI 10 años",
                            IF('PLANILLA UNICA'!$J26=11,"PREINFANTIL 11 años",
                                IF('PLANILLA UNICA'!$J26=12,"INFANTIL 12 años",
                                    IF('PLANILLA UNICA'!$J26=13,"JUNIOR 13 años",
                                        IF('PLANILLA UNICA'!$J26=14,"PREJUVENIL",
                                            IF(OR('PLANILLA UNICA'!$J26=15, 'PLANILLA UNICA'!$J26=16, 'PLANILLA UNICA'!$J26=17),"JUVENIL",
                                                IF('PLANILLA UNICA'!$J26&gt;=18,"MAYORES","MAYORES")
                                            )
                                        )
                                    )
                                )
                            )
                        )
                    )
                )
            )
        )
    )
)</f>
        <v>#VALUE!</v>
      </c>
      <c r="L26" s="27"/>
      <c r="M26" s="57">
        <f t="shared" si="0"/>
        <v>0</v>
      </c>
    </row>
    <row r="27" spans="1:13" ht="14.25" customHeight="1" x14ac:dyDescent="0.3">
      <c r="A27" s="56">
        <v>20</v>
      </c>
      <c r="B27" s="25"/>
      <c r="C27" s="25"/>
      <c r="D27" s="25"/>
      <c r="E27" s="25"/>
      <c r="F27" s="25"/>
      <c r="G27" s="25"/>
      <c r="H27" s="25"/>
      <c r="I27" s="56" t="str">
        <f>CONCATENATE('PLANILLA UNICA'!$C27,"/",'PLANILLA UNICA'!$D27,"/",'PLANILLA UNICA'!$E27)</f>
        <v>//</v>
      </c>
      <c r="J27" s="57" t="e">
        <f>DATEDIF('PLANILLA UNICA'!$I27,"01/07/2026","Y")</f>
        <v>#VALUE!</v>
      </c>
      <c r="K27" s="57" t="e">
        <f>IF('PLANILLA UNICA'!$J27=4,"MINI 4 años",
    IF('PLANILLA UNICA'!$J27=5,"MINI 5 años",
        IF('PLANILLA UNICA'!$J27=6,"MINI 6 años",
            IF('PLANILLA UNICA'!$J27=7,"MINI 7 años",
                IF('PLANILLA UNICA'!$J27=8,"MINI 8 años",
                    IF('PLANILLA UNICA'!$J27=9,"MINI 9 años",
                        IF('PLANILLA UNICA'!$J27=10,"MINI 10 años",
                            IF('PLANILLA UNICA'!$J27=11,"PREINFANTIL 11 años",
                                IF('PLANILLA UNICA'!$J27=12,"INFANTIL 12 años",
                                    IF('PLANILLA UNICA'!$J27=13,"JUNIOR 13 años",
                                        IF('PLANILLA UNICA'!$J27=14,"PREJUVENIL",
                                            IF(OR('PLANILLA UNICA'!$J27=15, 'PLANILLA UNICA'!$J27=16, 'PLANILLA UNICA'!$J27=17),"JUVENIL",
                                                IF('PLANILLA UNICA'!$J27&gt;=18,"MAYORES","MAYORES")
                                            )
                                        )
                                    )
                                )
                            )
                        )
                    )
                )
            )
        )
    )
)</f>
        <v>#VALUE!</v>
      </c>
      <c r="L27" s="27"/>
      <c r="M27" s="57">
        <f t="shared" si="0"/>
        <v>0</v>
      </c>
    </row>
    <row r="28" spans="1:13" ht="14.25" customHeight="1" x14ac:dyDescent="0.3">
      <c r="A28" s="56">
        <v>21</v>
      </c>
      <c r="B28" s="25"/>
      <c r="C28" s="25"/>
      <c r="D28" s="25"/>
      <c r="E28" s="25"/>
      <c r="F28" s="25"/>
      <c r="G28" s="25"/>
      <c r="H28" s="25"/>
      <c r="I28" s="56" t="str">
        <f>CONCATENATE('PLANILLA UNICA'!$C28,"/",'PLANILLA UNICA'!$D28,"/",'PLANILLA UNICA'!$E28)</f>
        <v>//</v>
      </c>
      <c r="J28" s="57" t="e">
        <f>DATEDIF('PLANILLA UNICA'!$I28,"01/07/2026","Y")</f>
        <v>#VALUE!</v>
      </c>
      <c r="K28" s="57" t="e">
        <f>IF('PLANILLA UNICA'!$J28=4,"MINI 4 años",
    IF('PLANILLA UNICA'!$J28=5,"MINI 5 años",
        IF('PLANILLA UNICA'!$J28=6,"MINI 6 años",
            IF('PLANILLA UNICA'!$J28=7,"MINI 7 años",
                IF('PLANILLA UNICA'!$J28=8,"MINI 8 años",
                    IF('PLANILLA UNICA'!$J28=9,"MINI 9 años",
                        IF('PLANILLA UNICA'!$J28=10,"MINI 10 años",
                            IF('PLANILLA UNICA'!$J28=11,"PREINFANTIL 11 años",
                                IF('PLANILLA UNICA'!$J28=12,"INFANTIL 12 años",
                                    IF('PLANILLA UNICA'!$J28=13,"JUNIOR 13 años",
                                        IF('PLANILLA UNICA'!$J28=14,"PREJUVENIL",
                                            IF(OR('PLANILLA UNICA'!$J28=15, 'PLANILLA UNICA'!$J28=16, 'PLANILLA UNICA'!$J28=17),"JUVENIL",
                                                IF('PLANILLA UNICA'!$J28&gt;=18,"MAYORES","MAYORES")
                                            )
                                        )
                                    )
                                )
                            )
                        )
                    )
                )
            )
        )
    )
)</f>
        <v>#VALUE!</v>
      </c>
      <c r="L28" s="27"/>
      <c r="M28" s="57">
        <f t="shared" si="0"/>
        <v>0</v>
      </c>
    </row>
    <row r="29" spans="1:13" ht="14.25" customHeight="1" x14ac:dyDescent="0.3">
      <c r="A29" s="56">
        <v>22</v>
      </c>
      <c r="B29" s="25"/>
      <c r="C29" s="25"/>
      <c r="D29" s="25"/>
      <c r="E29" s="25"/>
      <c r="F29" s="25"/>
      <c r="G29" s="25"/>
      <c r="H29" s="25"/>
      <c r="I29" s="56" t="str">
        <f>CONCATENATE('PLANILLA UNICA'!$C29,"/",'PLANILLA UNICA'!$D29,"/",'PLANILLA UNICA'!$E29)</f>
        <v>//</v>
      </c>
      <c r="J29" s="57" t="e">
        <f>DATEDIF('PLANILLA UNICA'!$I29,"01/07/2026","Y")</f>
        <v>#VALUE!</v>
      </c>
      <c r="K29" s="57" t="e">
        <f>IF('PLANILLA UNICA'!$J29=4,"MINI 4 años",
    IF('PLANILLA UNICA'!$J29=5,"MINI 5 años",
        IF('PLANILLA UNICA'!$J29=6,"MINI 6 años",
            IF('PLANILLA UNICA'!$J29=7,"MINI 7 años",
                IF('PLANILLA UNICA'!$J29=8,"MINI 8 años",
                    IF('PLANILLA UNICA'!$J29=9,"MINI 9 años",
                        IF('PLANILLA UNICA'!$J29=10,"MINI 10 años",
                            IF('PLANILLA UNICA'!$J29=11,"PREINFANTIL 11 años",
                                IF('PLANILLA UNICA'!$J29=12,"INFANTIL 12 años",
                                    IF('PLANILLA UNICA'!$J29=13,"JUNIOR 13 años",
                                        IF('PLANILLA UNICA'!$J29=14,"PREJUVENIL",
                                            IF(OR('PLANILLA UNICA'!$J29=15, 'PLANILLA UNICA'!$J29=16, 'PLANILLA UNICA'!$J29=17),"JUVENIL",
                                                IF('PLANILLA UNICA'!$J29&gt;=18,"MAYORES","MAYORES")
                                            )
                                        )
                                    )
                                )
                            )
                        )
                    )
                )
            )
        )
    )
)</f>
        <v>#VALUE!</v>
      </c>
      <c r="L29" s="27"/>
      <c r="M29" s="57">
        <f t="shared" si="0"/>
        <v>0</v>
      </c>
    </row>
    <row r="30" spans="1:13" ht="14.25" customHeight="1" x14ac:dyDescent="0.3">
      <c r="A30" s="56">
        <v>23</v>
      </c>
      <c r="B30" s="25"/>
      <c r="C30" s="25"/>
      <c r="D30" s="25"/>
      <c r="E30" s="25"/>
      <c r="F30" s="25"/>
      <c r="G30" s="25"/>
      <c r="H30" s="25"/>
      <c r="I30" s="56" t="str">
        <f>CONCATENATE('PLANILLA UNICA'!$C30,"/",'PLANILLA UNICA'!$D30,"/",'PLANILLA UNICA'!$E30)</f>
        <v>//</v>
      </c>
      <c r="J30" s="57" t="e">
        <f>DATEDIF('PLANILLA UNICA'!$I30,"01/07/2026","Y")</f>
        <v>#VALUE!</v>
      </c>
      <c r="K30" s="57" t="e">
        <f>IF('PLANILLA UNICA'!$J30=4,"MINI 4 años",
    IF('PLANILLA UNICA'!$J30=5,"MINI 5 años",
        IF('PLANILLA UNICA'!$J30=6,"MINI 6 años",
            IF('PLANILLA UNICA'!$J30=7,"MINI 7 años",
                IF('PLANILLA UNICA'!$J30=8,"MINI 8 años",
                    IF('PLANILLA UNICA'!$J30=9,"MINI 9 años",
                        IF('PLANILLA UNICA'!$J30=10,"MINI 10 años",
                            IF('PLANILLA UNICA'!$J30=11,"PREINFANTIL 11 años",
                                IF('PLANILLA UNICA'!$J30=12,"INFANTIL 12 años",
                                    IF('PLANILLA UNICA'!$J30=13,"JUNIOR 13 años",
                                        IF('PLANILLA UNICA'!$J30=14,"PREJUVENIL",
                                            IF(OR('PLANILLA UNICA'!$J30=15, 'PLANILLA UNICA'!$J30=16, 'PLANILLA UNICA'!$J30=17),"JUVENIL",
                                                IF('PLANILLA UNICA'!$J30&gt;=18,"MAYORES","MAYORES")
                                            )
                                        )
                                    )
                                )
                            )
                        )
                    )
                )
            )
        )
    )
)</f>
        <v>#VALUE!</v>
      </c>
      <c r="L30" s="27"/>
      <c r="M30" s="57">
        <f t="shared" si="0"/>
        <v>0</v>
      </c>
    </row>
    <row r="31" spans="1:13" ht="14.25" customHeight="1" x14ac:dyDescent="0.3">
      <c r="A31" s="56">
        <v>24</v>
      </c>
      <c r="B31" s="25"/>
      <c r="C31" s="25"/>
      <c r="D31" s="25"/>
      <c r="E31" s="25"/>
      <c r="F31" s="25"/>
      <c r="G31" s="25"/>
      <c r="H31" s="25"/>
      <c r="I31" s="56" t="str">
        <f>CONCATENATE('PLANILLA UNICA'!$C31,"/",'PLANILLA UNICA'!$D31,"/",'PLANILLA UNICA'!$E31)</f>
        <v>//</v>
      </c>
      <c r="J31" s="57" t="e">
        <f>DATEDIF('PLANILLA UNICA'!$I31,"01/07/2026","Y")</f>
        <v>#VALUE!</v>
      </c>
      <c r="K31" s="57" t="e">
        <f>IF('PLANILLA UNICA'!$J31=4,"MINI 4 años",
    IF('PLANILLA UNICA'!$J31=5,"MINI 5 años",
        IF('PLANILLA UNICA'!$J31=6,"MINI 6 años",
            IF('PLANILLA UNICA'!$J31=7,"MINI 7 años",
                IF('PLANILLA UNICA'!$J31=8,"MINI 8 años",
                    IF('PLANILLA UNICA'!$J31=9,"MINI 9 años",
                        IF('PLANILLA UNICA'!$J31=10,"MINI 10 años",
                            IF('PLANILLA UNICA'!$J31=11,"PREINFANTIL 11 años",
                                IF('PLANILLA UNICA'!$J31=12,"INFANTIL 12 años",
                                    IF('PLANILLA UNICA'!$J31=13,"JUNIOR 13 años",
                                        IF('PLANILLA UNICA'!$J31=14,"PREJUVENIL",
                                            IF(OR('PLANILLA UNICA'!$J31=15, 'PLANILLA UNICA'!$J31=16, 'PLANILLA UNICA'!$J31=17),"JUVENIL",
                                                IF('PLANILLA UNICA'!$J31&gt;=18,"MAYORES","MAYORES")
                                            )
                                        )
                                    )
                                )
                            )
                        )
                    )
                )
            )
        )
    )
)</f>
        <v>#VALUE!</v>
      </c>
      <c r="L31" s="27"/>
      <c r="M31" s="57">
        <f t="shared" si="0"/>
        <v>0</v>
      </c>
    </row>
    <row r="32" spans="1:13" ht="14.25" customHeight="1" x14ac:dyDescent="0.3">
      <c r="A32" s="56">
        <v>25</v>
      </c>
      <c r="B32" s="25"/>
      <c r="C32" s="25"/>
      <c r="D32" s="25"/>
      <c r="E32" s="25"/>
      <c r="F32" s="25"/>
      <c r="G32" s="25"/>
      <c r="H32" s="25"/>
      <c r="I32" s="56" t="str">
        <f>CONCATENATE('PLANILLA UNICA'!$C32,"/",'PLANILLA UNICA'!$D32,"/",'PLANILLA UNICA'!$E32)</f>
        <v>//</v>
      </c>
      <c r="J32" s="57" t="e">
        <f>DATEDIF('PLANILLA UNICA'!$I32,"01/07/2026","Y")</f>
        <v>#VALUE!</v>
      </c>
      <c r="K32" s="57" t="e">
        <f>IF('PLANILLA UNICA'!$J32=4,"MINI 4 años",
    IF('PLANILLA UNICA'!$J32=5,"MINI 5 años",
        IF('PLANILLA UNICA'!$J32=6,"MINI 6 años",
            IF('PLANILLA UNICA'!$J32=7,"MINI 7 años",
                IF('PLANILLA UNICA'!$J32=8,"MINI 8 años",
                    IF('PLANILLA UNICA'!$J32=9,"MINI 9 años",
                        IF('PLANILLA UNICA'!$J32=10,"MINI 10 años",
                            IF('PLANILLA UNICA'!$J32=11,"PREINFANTIL 11 años",
                                IF('PLANILLA UNICA'!$J32=12,"INFANTIL 12 años",
                                    IF('PLANILLA UNICA'!$J32=13,"JUNIOR 13 años",
                                        IF('PLANILLA UNICA'!$J32=14,"PREJUVENIL",
                                            IF(OR('PLANILLA UNICA'!$J32=15, 'PLANILLA UNICA'!$J32=16, 'PLANILLA UNICA'!$J32=17),"JUVENIL",
                                                IF('PLANILLA UNICA'!$J32&gt;=18,"MAYORES","MAYORES")
                                            )
                                        )
                                    )
                                )
                            )
                        )
                    )
                )
            )
        )
    )
)</f>
        <v>#VALUE!</v>
      </c>
      <c r="L32" s="27"/>
      <c r="M32" s="57">
        <f t="shared" si="0"/>
        <v>0</v>
      </c>
    </row>
    <row r="33" spans="1:13" ht="14.25" customHeight="1" x14ac:dyDescent="0.3">
      <c r="A33" s="56">
        <v>26</v>
      </c>
      <c r="B33" s="25"/>
      <c r="C33" s="25"/>
      <c r="D33" s="25"/>
      <c r="E33" s="25"/>
      <c r="F33" s="25"/>
      <c r="G33" s="25"/>
      <c r="H33" s="25"/>
      <c r="I33" s="56" t="str">
        <f>CONCATENATE('PLANILLA UNICA'!$C33,"/",'PLANILLA UNICA'!$D33,"/",'PLANILLA UNICA'!$E33)</f>
        <v>//</v>
      </c>
      <c r="J33" s="57" t="e">
        <f>DATEDIF('PLANILLA UNICA'!$I33,"01/07/2026","Y")</f>
        <v>#VALUE!</v>
      </c>
      <c r="K33" s="57" t="e">
        <f>IF('PLANILLA UNICA'!$J33=4,"MINI 4 años",
    IF('PLANILLA UNICA'!$J33=5,"MINI 5 años",
        IF('PLANILLA UNICA'!$J33=6,"MINI 6 años",
            IF('PLANILLA UNICA'!$J33=7,"MINI 7 años",
                IF('PLANILLA UNICA'!$J33=8,"MINI 8 años",
                    IF('PLANILLA UNICA'!$J33=9,"MINI 9 años",
                        IF('PLANILLA UNICA'!$J33=10,"MINI 10 años",
                            IF('PLANILLA UNICA'!$J33=11,"PREINFANTIL 11 años",
                                IF('PLANILLA UNICA'!$J33=12,"INFANTIL 12 años",
                                    IF('PLANILLA UNICA'!$J33=13,"JUNIOR 13 años",
                                        IF('PLANILLA UNICA'!$J33=14,"PREJUVENIL",
                                            IF(OR('PLANILLA UNICA'!$J33=15, 'PLANILLA UNICA'!$J33=16, 'PLANILLA UNICA'!$J33=17),"JUVENIL",
                                                IF('PLANILLA UNICA'!$J33&gt;=18,"MAYORES","MAYORES")
                                            )
                                        )
                                    )
                                )
                            )
                        )
                    )
                )
            )
        )
    )
)</f>
        <v>#VALUE!</v>
      </c>
      <c r="L33" s="27"/>
      <c r="M33" s="57">
        <f t="shared" si="0"/>
        <v>0</v>
      </c>
    </row>
    <row r="34" spans="1:13" ht="14.25" customHeight="1" x14ac:dyDescent="0.3">
      <c r="A34" s="56">
        <v>27</v>
      </c>
      <c r="B34" s="25"/>
      <c r="C34" s="25"/>
      <c r="D34" s="25"/>
      <c r="E34" s="25"/>
      <c r="F34" s="25"/>
      <c r="G34" s="25"/>
      <c r="H34" s="25"/>
      <c r="I34" s="56" t="str">
        <f>CONCATENATE('PLANILLA UNICA'!$C34,"/",'PLANILLA UNICA'!$D34,"/",'PLANILLA UNICA'!$E34)</f>
        <v>//</v>
      </c>
      <c r="J34" s="57" t="e">
        <f>DATEDIF('PLANILLA UNICA'!$I34,"01/07/2026","Y")</f>
        <v>#VALUE!</v>
      </c>
      <c r="K34" s="57" t="e">
        <f>IF('PLANILLA UNICA'!$J34=4,"MINI 4 años",
    IF('PLANILLA UNICA'!$J34=5,"MINI 5 años",
        IF('PLANILLA UNICA'!$J34=6,"MINI 6 años",
            IF('PLANILLA UNICA'!$J34=7,"MINI 7 años",
                IF('PLANILLA UNICA'!$J34=8,"MINI 8 años",
                    IF('PLANILLA UNICA'!$J34=9,"MINI 9 años",
                        IF('PLANILLA UNICA'!$J34=10,"MINI 10 años",
                            IF('PLANILLA UNICA'!$J34=11,"PREINFANTIL 11 años",
                                IF('PLANILLA UNICA'!$J34=12,"INFANTIL 12 años",
                                    IF('PLANILLA UNICA'!$J34=13,"JUNIOR 13 años",
                                        IF('PLANILLA UNICA'!$J34=14,"PREJUVENIL",
                                            IF(OR('PLANILLA UNICA'!$J34=15, 'PLANILLA UNICA'!$J34=16, 'PLANILLA UNICA'!$J34=17),"JUVENIL",
                                                IF('PLANILLA UNICA'!$J34&gt;=18,"MAYORES","MAYORES")
                                            )
                                        )
                                    )
                                )
                            )
                        )
                    )
                )
            )
        )
    )
)</f>
        <v>#VALUE!</v>
      </c>
      <c r="L34" s="27"/>
      <c r="M34" s="57">
        <f t="shared" si="0"/>
        <v>0</v>
      </c>
    </row>
    <row r="35" spans="1:13" ht="14.25" customHeight="1" x14ac:dyDescent="0.3">
      <c r="A35" s="56">
        <v>28</v>
      </c>
      <c r="B35" s="25"/>
      <c r="C35" s="25"/>
      <c r="D35" s="25"/>
      <c r="E35" s="25"/>
      <c r="F35" s="25"/>
      <c r="G35" s="25"/>
      <c r="H35" s="25"/>
      <c r="I35" s="56" t="str">
        <f>CONCATENATE('PLANILLA UNICA'!$C35,"/",'PLANILLA UNICA'!$D35,"/",'PLANILLA UNICA'!$E35)</f>
        <v>//</v>
      </c>
      <c r="J35" s="57" t="e">
        <f>DATEDIF('PLANILLA UNICA'!$I35,"01/07/2026","Y")</f>
        <v>#VALUE!</v>
      </c>
      <c r="K35" s="57" t="e">
        <f>IF('PLANILLA UNICA'!$J35=4,"MINI 4 años",
    IF('PLANILLA UNICA'!$J35=5,"MINI 5 años",
        IF('PLANILLA UNICA'!$J35=6,"MINI 6 años",
            IF('PLANILLA UNICA'!$J35=7,"MINI 7 años",
                IF('PLANILLA UNICA'!$J35=8,"MINI 8 años",
                    IF('PLANILLA UNICA'!$J35=9,"MINI 9 años",
                        IF('PLANILLA UNICA'!$J35=10,"MINI 10 años",
                            IF('PLANILLA UNICA'!$J35=11,"PREINFANTIL 11 años",
                                IF('PLANILLA UNICA'!$J35=12,"INFANTIL 12 años",
                                    IF('PLANILLA UNICA'!$J35=13,"JUNIOR 13 años",
                                        IF('PLANILLA UNICA'!$J35=14,"PREJUVENIL",
                                            IF(OR('PLANILLA UNICA'!$J35=15, 'PLANILLA UNICA'!$J35=16, 'PLANILLA UNICA'!$J35=17),"JUVENIL",
                                                IF('PLANILLA UNICA'!$J35&gt;=18,"MAYORES","MAYORES")
                                            )
                                        )
                                    )
                                )
                            )
                        )
                    )
                )
            )
        )
    )
)</f>
        <v>#VALUE!</v>
      </c>
      <c r="L35" s="27"/>
      <c r="M35" s="57">
        <f t="shared" si="0"/>
        <v>0</v>
      </c>
    </row>
    <row r="36" spans="1:13" ht="14.25" customHeight="1" x14ac:dyDescent="0.3">
      <c r="A36" s="56">
        <v>29</v>
      </c>
      <c r="B36" s="25"/>
      <c r="C36" s="25"/>
      <c r="D36" s="25"/>
      <c r="E36" s="25"/>
      <c r="F36" s="25"/>
      <c r="G36" s="25"/>
      <c r="H36" s="25"/>
      <c r="I36" s="56" t="str">
        <f>CONCATENATE('PLANILLA UNICA'!$C36,"/",'PLANILLA UNICA'!$D36,"/",'PLANILLA UNICA'!$E36)</f>
        <v>//</v>
      </c>
      <c r="J36" s="57" t="e">
        <f>DATEDIF('PLANILLA UNICA'!$I36,"01/07/2026","Y")</f>
        <v>#VALUE!</v>
      </c>
      <c r="K36" s="57" t="e">
        <f>IF('PLANILLA UNICA'!$J36=4,"MINI 4 años",
    IF('PLANILLA UNICA'!$J36=5,"MINI 5 años",
        IF('PLANILLA UNICA'!$J36=6,"MINI 6 años",
            IF('PLANILLA UNICA'!$J36=7,"MINI 7 años",
                IF('PLANILLA UNICA'!$J36=8,"MINI 8 años",
                    IF('PLANILLA UNICA'!$J36=9,"MINI 9 años",
                        IF('PLANILLA UNICA'!$J36=10,"MINI 10 años",
                            IF('PLANILLA UNICA'!$J36=11,"PREINFANTIL 11 años",
                                IF('PLANILLA UNICA'!$J36=12,"INFANTIL 12 años",
                                    IF('PLANILLA UNICA'!$J36=13,"JUNIOR 13 años",
                                        IF('PLANILLA UNICA'!$J36=14,"PREJUVENIL",
                                            IF(OR('PLANILLA UNICA'!$J36=15, 'PLANILLA UNICA'!$J36=16, 'PLANILLA UNICA'!$J36=17),"JUVENIL",
                                                IF('PLANILLA UNICA'!$J36&gt;=18,"MAYORES","MAYORES")
                                            )
                                        )
                                    )
                                )
                            )
                        )
                    )
                )
            )
        )
    )
)</f>
        <v>#VALUE!</v>
      </c>
      <c r="L36" s="27"/>
      <c r="M36" s="57">
        <f t="shared" si="0"/>
        <v>0</v>
      </c>
    </row>
    <row r="37" spans="1:13" ht="14.25" customHeight="1" x14ac:dyDescent="0.3">
      <c r="A37" s="56">
        <v>30</v>
      </c>
      <c r="B37" s="25"/>
      <c r="C37" s="25"/>
      <c r="D37" s="25"/>
      <c r="E37" s="25"/>
      <c r="F37" s="25"/>
      <c r="G37" s="25"/>
      <c r="H37" s="25"/>
      <c r="I37" s="56" t="str">
        <f>CONCATENATE('PLANILLA UNICA'!$C37,"/",'PLANILLA UNICA'!$D37,"/",'PLANILLA UNICA'!$E37)</f>
        <v>//</v>
      </c>
      <c r="J37" s="57" t="e">
        <f>DATEDIF('PLANILLA UNICA'!$I37,"01/07/2026","Y")</f>
        <v>#VALUE!</v>
      </c>
      <c r="K37" s="57" t="e">
        <f>IF('PLANILLA UNICA'!$J37=4,"MINI 4 años",
    IF('PLANILLA UNICA'!$J37=5,"MINI 5 años",
        IF('PLANILLA UNICA'!$J37=6,"MINI 6 años",
            IF('PLANILLA UNICA'!$J37=7,"MINI 7 años",
                IF('PLANILLA UNICA'!$J37=8,"MINI 8 años",
                    IF('PLANILLA UNICA'!$J37=9,"MINI 9 años",
                        IF('PLANILLA UNICA'!$J37=10,"MINI 10 años",
                            IF('PLANILLA UNICA'!$J37=11,"PREINFANTIL 11 años",
                                IF('PLANILLA UNICA'!$J37=12,"INFANTIL 12 años",
                                    IF('PLANILLA UNICA'!$J37=13,"JUNIOR 13 años",
                                        IF('PLANILLA UNICA'!$J37=14,"PREJUVENIL",
                                            IF(OR('PLANILLA UNICA'!$J37=15, 'PLANILLA UNICA'!$J37=16, 'PLANILLA UNICA'!$J37=17),"JUVENIL",
                                                IF('PLANILLA UNICA'!$J37&gt;=18,"MAYORES","MAYORES")
                                            )
                                        )
                                    )
                                )
                            )
                        )
                    )
                )
            )
        )
    )
)</f>
        <v>#VALUE!</v>
      </c>
      <c r="L37" s="27"/>
      <c r="M37" s="57">
        <f t="shared" si="0"/>
        <v>0</v>
      </c>
    </row>
    <row r="38" spans="1:13" ht="14.25" customHeight="1" x14ac:dyDescent="0.3">
      <c r="A38" s="56">
        <v>31</v>
      </c>
      <c r="B38" s="25"/>
      <c r="C38" s="25"/>
      <c r="D38" s="25"/>
      <c r="E38" s="25"/>
      <c r="F38" s="25"/>
      <c r="G38" s="25"/>
      <c r="H38" s="25"/>
      <c r="I38" s="56" t="str">
        <f>CONCATENATE('PLANILLA UNICA'!$C38,"/",'PLANILLA UNICA'!$D38,"/",'PLANILLA UNICA'!$E38)</f>
        <v>//</v>
      </c>
      <c r="J38" s="57" t="e">
        <f>DATEDIF('PLANILLA UNICA'!$I38,"01/07/2026","Y")</f>
        <v>#VALUE!</v>
      </c>
      <c r="K38" s="57" t="e">
        <f>IF('PLANILLA UNICA'!$J38=4,"MINI 4 años",
    IF('PLANILLA UNICA'!$J38=5,"MINI 5 años",
        IF('PLANILLA UNICA'!$J38=6,"MINI 6 años",
            IF('PLANILLA UNICA'!$J38=7,"MINI 7 años",
                IF('PLANILLA UNICA'!$J38=8,"MINI 8 años",
                    IF('PLANILLA UNICA'!$J38=9,"MINI 9 años",
                        IF('PLANILLA UNICA'!$J38=10,"MINI 10 años",
                            IF('PLANILLA UNICA'!$J38=11,"PREINFANTIL 11 años",
                                IF('PLANILLA UNICA'!$J38=12,"INFANTIL 12 años",
                                    IF('PLANILLA UNICA'!$J38=13,"JUNIOR 13 años",
                                        IF('PLANILLA UNICA'!$J38=14,"PREJUVENIL",
                                            IF(OR('PLANILLA UNICA'!$J38=15, 'PLANILLA UNICA'!$J38=16, 'PLANILLA UNICA'!$J38=17),"JUVENIL",
                                                IF('PLANILLA UNICA'!$J38&gt;=18,"MAYORES","MAYORES")
                                            )
                                        )
                                    )
                                )
                            )
                        )
                    )
                )
            )
        )
    )
)</f>
        <v>#VALUE!</v>
      </c>
      <c r="L38" s="27"/>
      <c r="M38" s="57">
        <f t="shared" si="0"/>
        <v>0</v>
      </c>
    </row>
    <row r="39" spans="1:13" ht="14.25" customHeight="1" x14ac:dyDescent="0.3">
      <c r="A39" s="56">
        <v>32</v>
      </c>
      <c r="B39" s="25"/>
      <c r="C39" s="25"/>
      <c r="D39" s="25"/>
      <c r="E39" s="25"/>
      <c r="F39" s="25"/>
      <c r="G39" s="25"/>
      <c r="H39" s="25"/>
      <c r="I39" s="56" t="str">
        <f>CONCATENATE('PLANILLA UNICA'!$C39,"/",'PLANILLA UNICA'!$D39,"/",'PLANILLA UNICA'!$E39)</f>
        <v>//</v>
      </c>
      <c r="J39" s="57" t="e">
        <f>DATEDIF('PLANILLA UNICA'!$I39,"01/07/2026","Y")</f>
        <v>#VALUE!</v>
      </c>
      <c r="K39" s="57" t="e">
        <f>IF('PLANILLA UNICA'!$J39=4,"MINI 4 años",
    IF('PLANILLA UNICA'!$J39=5,"MINI 5 años",
        IF('PLANILLA UNICA'!$J39=6,"MINI 6 años",
            IF('PLANILLA UNICA'!$J39=7,"MINI 7 años",
                IF('PLANILLA UNICA'!$J39=8,"MINI 8 años",
                    IF('PLANILLA UNICA'!$J39=9,"MINI 9 años",
                        IF('PLANILLA UNICA'!$J39=10,"MINI 10 años",
                            IF('PLANILLA UNICA'!$J39=11,"PREINFANTIL 11 años",
                                IF('PLANILLA UNICA'!$J39=12,"INFANTIL 12 años",
                                    IF('PLANILLA UNICA'!$J39=13,"JUNIOR 13 años",
                                        IF('PLANILLA UNICA'!$J39=14,"PREJUVENIL",
                                            IF(OR('PLANILLA UNICA'!$J39=15, 'PLANILLA UNICA'!$J39=16, 'PLANILLA UNICA'!$J39=17),"JUVENIL",
                                                IF('PLANILLA UNICA'!$J39&gt;=18,"MAYORES","MAYORES")
                                            )
                                        )
                                    )
                                )
                            )
                        )
                    )
                )
            )
        )
    )
)</f>
        <v>#VALUE!</v>
      </c>
      <c r="L39" s="27"/>
      <c r="M39" s="57">
        <f t="shared" si="0"/>
        <v>0</v>
      </c>
    </row>
    <row r="40" spans="1:13" ht="14.25" customHeight="1" x14ac:dyDescent="0.3">
      <c r="A40" s="56">
        <v>33</v>
      </c>
      <c r="B40" s="25"/>
      <c r="C40" s="25"/>
      <c r="D40" s="25"/>
      <c r="E40" s="25"/>
      <c r="F40" s="25"/>
      <c r="G40" s="25"/>
      <c r="H40" s="25"/>
      <c r="I40" s="56" t="str">
        <f>CONCATENATE('PLANILLA UNICA'!$C40,"/",'PLANILLA UNICA'!$D40,"/",'PLANILLA UNICA'!$E40)</f>
        <v>//</v>
      </c>
      <c r="J40" s="57" t="e">
        <f>DATEDIF('PLANILLA UNICA'!$I40,"01/07/2026","Y")</f>
        <v>#VALUE!</v>
      </c>
      <c r="K40" s="57" t="e">
        <f>IF('PLANILLA UNICA'!$J40=4,"MINI 4 años",
    IF('PLANILLA UNICA'!$J40=5,"MINI 5 años",
        IF('PLANILLA UNICA'!$J40=6,"MINI 6 años",
            IF('PLANILLA UNICA'!$J40=7,"MINI 7 años",
                IF('PLANILLA UNICA'!$J40=8,"MINI 8 años",
                    IF('PLANILLA UNICA'!$J40=9,"MINI 9 años",
                        IF('PLANILLA UNICA'!$J40=10,"MINI 10 años",
                            IF('PLANILLA UNICA'!$J40=11,"PREINFANTIL 11 años",
                                IF('PLANILLA UNICA'!$J40=12,"INFANTIL 12 años",
                                    IF('PLANILLA UNICA'!$J40=13,"JUNIOR 13 años",
                                        IF('PLANILLA UNICA'!$J40=14,"PREJUVENIL",
                                            IF(OR('PLANILLA UNICA'!$J40=15, 'PLANILLA UNICA'!$J40=16, 'PLANILLA UNICA'!$J40=17),"JUVENIL",
                                                IF('PLANILLA UNICA'!$J40&gt;=18,"MAYORES","MAYORES")
                                            )
                                        )
                                    )
                                )
                            )
                        )
                    )
                )
            )
        )
    )
)</f>
        <v>#VALUE!</v>
      </c>
      <c r="L40" s="27"/>
      <c r="M40" s="57">
        <f t="shared" si="0"/>
        <v>0</v>
      </c>
    </row>
    <row r="41" spans="1:13" ht="14.25" customHeight="1" x14ac:dyDescent="0.3">
      <c r="A41" s="56">
        <v>34</v>
      </c>
      <c r="B41" s="25"/>
      <c r="C41" s="25"/>
      <c r="D41" s="25"/>
      <c r="E41" s="25"/>
      <c r="F41" s="25"/>
      <c r="G41" s="25"/>
      <c r="H41" s="25"/>
      <c r="I41" s="56" t="str">
        <f>CONCATENATE('PLANILLA UNICA'!$C41,"/",'PLANILLA UNICA'!$D41,"/",'PLANILLA UNICA'!$E41)</f>
        <v>//</v>
      </c>
      <c r="J41" s="57" t="e">
        <f>DATEDIF('PLANILLA UNICA'!$I41,"01/07/2026","Y")</f>
        <v>#VALUE!</v>
      </c>
      <c r="K41" s="57" t="e">
        <f>IF('PLANILLA UNICA'!$J41=4,"MINI 4 años",
    IF('PLANILLA UNICA'!$J41=5,"MINI 5 años",
        IF('PLANILLA UNICA'!$J41=6,"MINI 6 años",
            IF('PLANILLA UNICA'!$J41=7,"MINI 7 años",
                IF('PLANILLA UNICA'!$J41=8,"MINI 8 años",
                    IF('PLANILLA UNICA'!$J41=9,"MINI 9 años",
                        IF('PLANILLA UNICA'!$J41=10,"MINI 10 años",
                            IF('PLANILLA UNICA'!$J41=11,"PREINFANTIL 11 años",
                                IF('PLANILLA UNICA'!$J41=12,"INFANTIL 12 años",
                                    IF('PLANILLA UNICA'!$J41=13,"JUNIOR 13 años",
                                        IF('PLANILLA UNICA'!$J41=14,"PREJUVENIL",
                                            IF(OR('PLANILLA UNICA'!$J41=15, 'PLANILLA UNICA'!$J41=16, 'PLANILLA UNICA'!$J41=17),"JUVENIL",
                                                IF('PLANILLA UNICA'!$J41&gt;=18,"MAYORES","MAYORES")
                                            )
                                        )
                                    )
                                )
                            )
                        )
                    )
                )
            )
        )
    )
)</f>
        <v>#VALUE!</v>
      </c>
      <c r="L41" s="27"/>
      <c r="M41" s="57">
        <f t="shared" si="0"/>
        <v>0</v>
      </c>
    </row>
    <row r="42" spans="1:13" ht="14.25" customHeight="1" x14ac:dyDescent="0.3">
      <c r="A42" s="56">
        <v>35</v>
      </c>
      <c r="B42" s="25"/>
      <c r="C42" s="25"/>
      <c r="D42" s="25"/>
      <c r="E42" s="25"/>
      <c r="F42" s="25"/>
      <c r="G42" s="25"/>
      <c r="H42" s="25"/>
      <c r="I42" s="56" t="str">
        <f>CONCATENATE('PLANILLA UNICA'!$C42,"/",'PLANILLA UNICA'!$D42,"/",'PLANILLA UNICA'!$E42)</f>
        <v>//</v>
      </c>
      <c r="J42" s="57" t="e">
        <f>DATEDIF('PLANILLA UNICA'!$I42,"01/07/2026","Y")</f>
        <v>#VALUE!</v>
      </c>
      <c r="K42" s="57" t="e">
        <f>IF('PLANILLA UNICA'!$J42=4,"MINI 4 años",
    IF('PLANILLA UNICA'!$J42=5,"MINI 5 años",
        IF('PLANILLA UNICA'!$J42=6,"MINI 6 años",
            IF('PLANILLA UNICA'!$J42=7,"MINI 7 años",
                IF('PLANILLA UNICA'!$J42=8,"MINI 8 años",
                    IF('PLANILLA UNICA'!$J42=9,"MINI 9 años",
                        IF('PLANILLA UNICA'!$J42=10,"MINI 10 años",
                            IF('PLANILLA UNICA'!$J42=11,"PREINFANTIL 11 años",
                                IF('PLANILLA UNICA'!$J42=12,"INFANTIL 12 años",
                                    IF('PLANILLA UNICA'!$J42=13,"JUNIOR 13 años",
                                        IF('PLANILLA UNICA'!$J42=14,"PREJUVENIL",
                                            IF(OR('PLANILLA UNICA'!$J42=15, 'PLANILLA UNICA'!$J42=16, 'PLANILLA UNICA'!$J42=17),"JUVENIL",
                                                IF('PLANILLA UNICA'!$J42&gt;=18,"MAYORES","MAYORES")
                                            )
                                        )
                                    )
                                )
                            )
                        )
                    )
                )
            )
        )
    )
)</f>
        <v>#VALUE!</v>
      </c>
      <c r="L42" s="27"/>
      <c r="M42" s="57">
        <f t="shared" si="0"/>
        <v>0</v>
      </c>
    </row>
    <row r="43" spans="1:13" ht="14.25" customHeight="1" x14ac:dyDescent="0.3">
      <c r="A43" s="56">
        <v>36</v>
      </c>
      <c r="B43" s="25"/>
      <c r="C43" s="25"/>
      <c r="D43" s="25"/>
      <c r="E43" s="25"/>
      <c r="F43" s="25"/>
      <c r="G43" s="25"/>
      <c r="H43" s="25"/>
      <c r="I43" s="56" t="str">
        <f>CONCATENATE('PLANILLA UNICA'!$C43,"/",'PLANILLA UNICA'!$D43,"/",'PLANILLA UNICA'!$E43)</f>
        <v>//</v>
      </c>
      <c r="J43" s="57" t="e">
        <f>DATEDIF('PLANILLA UNICA'!$I43,"01/07/2026","Y")</f>
        <v>#VALUE!</v>
      </c>
      <c r="K43" s="57" t="e">
        <f>IF('PLANILLA UNICA'!$J43=4,"MINI 4 años",
    IF('PLANILLA UNICA'!$J43=5,"MINI 5 años",
        IF('PLANILLA UNICA'!$J43=6,"MINI 6 años",
            IF('PLANILLA UNICA'!$J43=7,"MINI 7 años",
                IF('PLANILLA UNICA'!$J43=8,"MINI 8 años",
                    IF('PLANILLA UNICA'!$J43=9,"MINI 9 años",
                        IF('PLANILLA UNICA'!$J43=10,"MINI 10 años",
                            IF('PLANILLA UNICA'!$J43=11,"PREINFANTIL 11 años",
                                IF('PLANILLA UNICA'!$J43=12,"INFANTIL 12 años",
                                    IF('PLANILLA UNICA'!$J43=13,"JUNIOR 13 años",
                                        IF('PLANILLA UNICA'!$J43=14,"PREJUVENIL",
                                            IF(OR('PLANILLA UNICA'!$J43=15, 'PLANILLA UNICA'!$J43=16, 'PLANILLA UNICA'!$J43=17),"JUVENIL",
                                                IF('PLANILLA UNICA'!$J43&gt;=18,"MAYORES","MAYORES")
                                            )
                                        )
                                    )
                                )
                            )
                        )
                    )
                )
            )
        )
    )
)</f>
        <v>#VALUE!</v>
      </c>
      <c r="L43" s="27"/>
      <c r="M43" s="57">
        <f t="shared" si="0"/>
        <v>0</v>
      </c>
    </row>
    <row r="44" spans="1:13" ht="14.25" customHeight="1" x14ac:dyDescent="0.3">
      <c r="A44" s="56">
        <v>37</v>
      </c>
      <c r="B44" s="25"/>
      <c r="C44" s="25"/>
      <c r="D44" s="25"/>
      <c r="E44" s="25"/>
      <c r="F44" s="25"/>
      <c r="G44" s="25"/>
      <c r="H44" s="25"/>
      <c r="I44" s="56" t="str">
        <f>CONCATENATE('PLANILLA UNICA'!$C44,"/",'PLANILLA UNICA'!$D44,"/",'PLANILLA UNICA'!$E44)</f>
        <v>//</v>
      </c>
      <c r="J44" s="57" t="e">
        <f>DATEDIF('PLANILLA UNICA'!$I44,"01/07/2026","Y")</f>
        <v>#VALUE!</v>
      </c>
      <c r="K44" s="57" t="e">
        <f>IF('PLANILLA UNICA'!$J44=4,"MINI 4 años",
    IF('PLANILLA UNICA'!$J44=5,"MINI 5 años",
        IF('PLANILLA UNICA'!$J44=6,"MINI 6 años",
            IF('PLANILLA UNICA'!$J44=7,"MINI 7 años",
                IF('PLANILLA UNICA'!$J44=8,"MINI 8 años",
                    IF('PLANILLA UNICA'!$J44=9,"MINI 9 años",
                        IF('PLANILLA UNICA'!$J44=10,"MINI 10 años",
                            IF('PLANILLA UNICA'!$J44=11,"PREINFANTIL 11 años",
                                IF('PLANILLA UNICA'!$J44=12,"INFANTIL 12 años",
                                    IF('PLANILLA UNICA'!$J44=13,"JUNIOR 13 años",
                                        IF('PLANILLA UNICA'!$J44=14,"PREJUVENIL",
                                            IF(OR('PLANILLA UNICA'!$J44=15, 'PLANILLA UNICA'!$J44=16, 'PLANILLA UNICA'!$J44=17),"JUVENIL",
                                                IF('PLANILLA UNICA'!$J44&gt;=18,"MAYORES","MAYORES")
                                            )
                                        )
                                    )
                                )
                            )
                        )
                    )
                )
            )
        )
    )
)</f>
        <v>#VALUE!</v>
      </c>
      <c r="L44" s="27"/>
      <c r="M44" s="57">
        <f t="shared" si="0"/>
        <v>0</v>
      </c>
    </row>
    <row r="45" spans="1:13" ht="14.25" customHeight="1" x14ac:dyDescent="0.3">
      <c r="A45" s="56">
        <v>38</v>
      </c>
      <c r="B45" s="25"/>
      <c r="C45" s="25"/>
      <c r="D45" s="25"/>
      <c r="E45" s="25"/>
      <c r="F45" s="25"/>
      <c r="G45" s="25"/>
      <c r="H45" s="25"/>
      <c r="I45" s="56" t="str">
        <f>CONCATENATE('PLANILLA UNICA'!$C45,"/",'PLANILLA UNICA'!$D45,"/",'PLANILLA UNICA'!$E45)</f>
        <v>//</v>
      </c>
      <c r="J45" s="57" t="e">
        <f>DATEDIF('PLANILLA UNICA'!$I45,"01/07/2026","Y")</f>
        <v>#VALUE!</v>
      </c>
      <c r="K45" s="57" t="e">
        <f>IF('PLANILLA UNICA'!$J45=4,"MINI 4 años",
    IF('PLANILLA UNICA'!$J45=5,"MINI 5 años",
        IF('PLANILLA UNICA'!$J45=6,"MINI 6 años",
            IF('PLANILLA UNICA'!$J45=7,"MINI 7 años",
                IF('PLANILLA UNICA'!$J45=8,"MINI 8 años",
                    IF('PLANILLA UNICA'!$J45=9,"MINI 9 años",
                        IF('PLANILLA UNICA'!$J45=10,"MINI 10 años",
                            IF('PLANILLA UNICA'!$J45=11,"PREINFANTIL 11 años",
                                IF('PLANILLA UNICA'!$J45=12,"INFANTIL 12 años",
                                    IF('PLANILLA UNICA'!$J45=13,"JUNIOR 13 años",
                                        IF('PLANILLA UNICA'!$J45=14,"PREJUVENIL",
                                            IF(OR('PLANILLA UNICA'!$J45=15, 'PLANILLA UNICA'!$J45=16, 'PLANILLA UNICA'!$J45=17),"JUVENIL",
                                                IF('PLANILLA UNICA'!$J45&gt;=18,"MAYORES","MAYORES")
                                            )
                                        )
                                    )
                                )
                            )
                        )
                    )
                )
            )
        )
    )
)</f>
        <v>#VALUE!</v>
      </c>
      <c r="L45" s="27"/>
      <c r="M45" s="57">
        <f t="shared" si="0"/>
        <v>0</v>
      </c>
    </row>
    <row r="46" spans="1:13" ht="14.25" customHeight="1" x14ac:dyDescent="0.3">
      <c r="A46" s="56">
        <v>39</v>
      </c>
      <c r="B46" s="25"/>
      <c r="C46" s="25"/>
      <c r="D46" s="25"/>
      <c r="E46" s="25"/>
      <c r="F46" s="25"/>
      <c r="G46" s="25"/>
      <c r="H46" s="25"/>
      <c r="I46" s="56" t="str">
        <f>CONCATENATE('PLANILLA UNICA'!$C46,"/",'PLANILLA UNICA'!$D46,"/",'PLANILLA UNICA'!$E46)</f>
        <v>//</v>
      </c>
      <c r="J46" s="57" t="e">
        <f>DATEDIF('PLANILLA UNICA'!$I46,"01/07/2026","Y")</f>
        <v>#VALUE!</v>
      </c>
      <c r="K46" s="57" t="e">
        <f>IF('PLANILLA UNICA'!$J46=4,"MINI 4 años",
    IF('PLANILLA UNICA'!$J46=5,"MINI 5 años",
        IF('PLANILLA UNICA'!$J46=6,"MINI 6 años",
            IF('PLANILLA UNICA'!$J46=7,"MINI 7 años",
                IF('PLANILLA UNICA'!$J46=8,"MINI 8 años",
                    IF('PLANILLA UNICA'!$J46=9,"MINI 9 años",
                        IF('PLANILLA UNICA'!$J46=10,"MINI 10 años",
                            IF('PLANILLA UNICA'!$J46=11,"PREINFANTIL 11 años",
                                IF('PLANILLA UNICA'!$J46=12,"INFANTIL 12 años",
                                    IF('PLANILLA UNICA'!$J46=13,"JUNIOR 13 años",
                                        IF('PLANILLA UNICA'!$J46=14,"PREJUVENIL",
                                            IF(OR('PLANILLA UNICA'!$J46=15, 'PLANILLA UNICA'!$J46=16, 'PLANILLA UNICA'!$J46=17),"JUVENIL",
                                                IF('PLANILLA UNICA'!$J46&gt;=18,"MAYORES","MAYORES")
                                            )
                                        )
                                    )
                                )
                            )
                        )
                    )
                )
            )
        )
    )
)</f>
        <v>#VALUE!</v>
      </c>
      <c r="L46" s="27"/>
      <c r="M46" s="57">
        <f t="shared" si="0"/>
        <v>0</v>
      </c>
    </row>
    <row r="47" spans="1:13" ht="14.25" customHeight="1" x14ac:dyDescent="0.3">
      <c r="A47" s="56">
        <v>40</v>
      </c>
      <c r="B47" s="25"/>
      <c r="C47" s="25"/>
      <c r="D47" s="25"/>
      <c r="E47" s="25"/>
      <c r="F47" s="25"/>
      <c r="G47" s="25"/>
      <c r="H47" s="25"/>
      <c r="I47" s="56" t="str">
        <f>CONCATENATE('PLANILLA UNICA'!$C47,"/",'PLANILLA UNICA'!$D47,"/",'PLANILLA UNICA'!$E47)</f>
        <v>//</v>
      </c>
      <c r="J47" s="57" t="e">
        <f>DATEDIF('PLANILLA UNICA'!$I47,"01/07/2026","Y")</f>
        <v>#VALUE!</v>
      </c>
      <c r="K47" s="57" t="e">
        <f>IF('PLANILLA UNICA'!$J47=4,"MINI 4 años",
    IF('PLANILLA UNICA'!$J47=5,"MINI 5 años",
        IF('PLANILLA UNICA'!$J47=6,"MINI 6 años",
            IF('PLANILLA UNICA'!$J47=7,"MINI 7 años",
                IF('PLANILLA UNICA'!$J47=8,"MINI 8 años",
                    IF('PLANILLA UNICA'!$J47=9,"MINI 9 años",
                        IF('PLANILLA UNICA'!$J47=10,"MINI 10 años",
                            IF('PLANILLA UNICA'!$J47=11,"PREINFANTIL 11 años",
                                IF('PLANILLA UNICA'!$J47=12,"INFANTIL 12 años",
                                    IF('PLANILLA UNICA'!$J47=13,"JUNIOR 13 años",
                                        IF('PLANILLA UNICA'!$J47=14,"PREJUVENIL",
                                            IF(OR('PLANILLA UNICA'!$J47=15, 'PLANILLA UNICA'!$J47=16, 'PLANILLA UNICA'!$J47=17),"JUVENIL",
                                                IF('PLANILLA UNICA'!$J47&gt;=18,"MAYORES","MAYORES")
                                            )
                                        )
                                    )
                                )
                            )
                        )
                    )
                )
            )
        )
    )
)</f>
        <v>#VALUE!</v>
      </c>
      <c r="L47" s="27"/>
      <c r="M47" s="57">
        <f t="shared" si="0"/>
        <v>0</v>
      </c>
    </row>
    <row r="48" spans="1:13" ht="14.25" customHeight="1" x14ac:dyDescent="0.3">
      <c r="A48" s="56">
        <v>41</v>
      </c>
      <c r="B48" s="25"/>
      <c r="C48" s="25"/>
      <c r="D48" s="25"/>
      <c r="E48" s="25"/>
      <c r="F48" s="25"/>
      <c r="G48" s="25"/>
      <c r="H48" s="25"/>
      <c r="I48" s="56" t="str">
        <f>CONCATENATE('PLANILLA UNICA'!$C48,"/",'PLANILLA UNICA'!$D48,"/",'PLANILLA UNICA'!$E48)</f>
        <v>//</v>
      </c>
      <c r="J48" s="57" t="e">
        <f>DATEDIF('PLANILLA UNICA'!$I48,"01/07/2026","Y")</f>
        <v>#VALUE!</v>
      </c>
      <c r="K48" s="57" t="e">
        <f>IF('PLANILLA UNICA'!$J48=4,"MINI 4 años",
    IF('PLANILLA UNICA'!$J48=5,"MINI 5 años",
        IF('PLANILLA UNICA'!$J48=6,"MINI 6 años",
            IF('PLANILLA UNICA'!$J48=7,"MINI 7 años",
                IF('PLANILLA UNICA'!$J48=8,"MINI 8 años",
                    IF('PLANILLA UNICA'!$J48=9,"MINI 9 años",
                        IF('PLANILLA UNICA'!$J48=10,"MINI 10 años",
                            IF('PLANILLA UNICA'!$J48=11,"PREINFANTIL 11 años",
                                IF('PLANILLA UNICA'!$J48=12,"INFANTIL 12 años",
                                    IF('PLANILLA UNICA'!$J48=13,"JUNIOR 13 años",
                                        IF('PLANILLA UNICA'!$J48=14,"PREJUVENIL",
                                            IF(OR('PLANILLA UNICA'!$J48=15, 'PLANILLA UNICA'!$J48=16, 'PLANILLA UNICA'!$J48=17),"JUVENIL",
                                                IF('PLANILLA UNICA'!$J48&gt;=18,"MAYORES","MAYORES")
                                            )
                                        )
                                    )
                                )
                            )
                        )
                    )
                )
            )
        )
    )
)</f>
        <v>#VALUE!</v>
      </c>
      <c r="L48" s="27"/>
      <c r="M48" s="57">
        <f t="shared" si="0"/>
        <v>0</v>
      </c>
    </row>
    <row r="49" spans="1:13" ht="14.25" customHeight="1" x14ac:dyDescent="0.3">
      <c r="A49" s="56">
        <v>42</v>
      </c>
      <c r="B49" s="25"/>
      <c r="C49" s="25"/>
      <c r="D49" s="25"/>
      <c r="E49" s="25"/>
      <c r="F49" s="25"/>
      <c r="G49" s="25"/>
      <c r="H49" s="25"/>
      <c r="I49" s="56" t="str">
        <f>CONCATENATE('PLANILLA UNICA'!$C49,"/",'PLANILLA UNICA'!$D49,"/",'PLANILLA UNICA'!$E49)</f>
        <v>//</v>
      </c>
      <c r="J49" s="57" t="e">
        <f>DATEDIF('PLANILLA UNICA'!$I49,"01/07/2026","Y")</f>
        <v>#VALUE!</v>
      </c>
      <c r="K49" s="57" t="e">
        <f>IF('PLANILLA UNICA'!$J49=4,"MINI 4 años",
    IF('PLANILLA UNICA'!$J49=5,"MINI 5 años",
        IF('PLANILLA UNICA'!$J49=6,"MINI 6 años",
            IF('PLANILLA UNICA'!$J49=7,"MINI 7 años",
                IF('PLANILLA UNICA'!$J49=8,"MINI 8 años",
                    IF('PLANILLA UNICA'!$J49=9,"MINI 9 años",
                        IF('PLANILLA UNICA'!$J49=10,"MINI 10 años",
                            IF('PLANILLA UNICA'!$J49=11,"PREINFANTIL 11 años",
                                IF('PLANILLA UNICA'!$J49=12,"INFANTIL 12 años",
                                    IF('PLANILLA UNICA'!$J49=13,"JUNIOR 13 años",
                                        IF('PLANILLA UNICA'!$J49=14,"PREJUVENIL",
                                            IF(OR('PLANILLA UNICA'!$J49=15, 'PLANILLA UNICA'!$J49=16, 'PLANILLA UNICA'!$J49=17),"JUVENIL",
                                                IF('PLANILLA UNICA'!$J49&gt;=18,"MAYORES","MAYORES")
                                            )
                                        )
                                    )
                                )
                            )
                        )
                    )
                )
            )
        )
    )
)</f>
        <v>#VALUE!</v>
      </c>
      <c r="L49" s="27"/>
      <c r="M49" s="57">
        <f t="shared" si="0"/>
        <v>0</v>
      </c>
    </row>
    <row r="50" spans="1:13" ht="14.25" customHeight="1" x14ac:dyDescent="0.3">
      <c r="A50" s="56">
        <v>43</v>
      </c>
      <c r="B50" s="25"/>
      <c r="C50" s="25"/>
      <c r="D50" s="25"/>
      <c r="E50" s="25"/>
      <c r="F50" s="25"/>
      <c r="G50" s="25"/>
      <c r="H50" s="25"/>
      <c r="I50" s="56" t="str">
        <f>CONCATENATE('PLANILLA UNICA'!$C50,"/",'PLANILLA UNICA'!$D50,"/",'PLANILLA UNICA'!$E50)</f>
        <v>//</v>
      </c>
      <c r="J50" s="57" t="e">
        <f>DATEDIF('PLANILLA UNICA'!$I50,"01/07/2026","Y")</f>
        <v>#VALUE!</v>
      </c>
      <c r="K50" s="57" t="e">
        <f>IF('PLANILLA UNICA'!$J50=4,"MINI 4 años",
    IF('PLANILLA UNICA'!$J50=5,"MINI 5 años",
        IF('PLANILLA UNICA'!$J50=6,"MINI 6 años",
            IF('PLANILLA UNICA'!$J50=7,"MINI 7 años",
                IF('PLANILLA UNICA'!$J50=8,"MINI 8 años",
                    IF('PLANILLA UNICA'!$J50=9,"MINI 9 años",
                        IF('PLANILLA UNICA'!$J50=10,"MINI 10 años",
                            IF('PLANILLA UNICA'!$J50=11,"PREINFANTIL 11 años",
                                IF('PLANILLA UNICA'!$J50=12,"INFANTIL 12 años",
                                    IF('PLANILLA UNICA'!$J50=13,"JUNIOR 13 años",
                                        IF('PLANILLA UNICA'!$J50=14,"PREJUVENIL",
                                            IF(OR('PLANILLA UNICA'!$J50=15, 'PLANILLA UNICA'!$J50=16, 'PLANILLA UNICA'!$J50=17),"JUVENIL",
                                                IF('PLANILLA UNICA'!$J50&gt;=18,"MAYORES","MAYORES")
                                            )
                                        )
                                    )
                                )
                            )
                        )
                    )
                )
            )
        )
    )
)</f>
        <v>#VALUE!</v>
      </c>
      <c r="L50" s="27"/>
      <c r="M50" s="57">
        <f t="shared" si="0"/>
        <v>0</v>
      </c>
    </row>
    <row r="51" spans="1:13" ht="14.25" customHeight="1" x14ac:dyDescent="0.3">
      <c r="A51" s="56">
        <v>44</v>
      </c>
      <c r="B51" s="25"/>
      <c r="C51" s="25"/>
      <c r="D51" s="25"/>
      <c r="E51" s="25"/>
      <c r="F51" s="25"/>
      <c r="G51" s="25"/>
      <c r="H51" s="25"/>
      <c r="I51" s="56" t="str">
        <f>CONCATENATE('PLANILLA UNICA'!$C51,"/",'PLANILLA UNICA'!$D51,"/",'PLANILLA UNICA'!$E51)</f>
        <v>//</v>
      </c>
      <c r="J51" s="57" t="e">
        <f>DATEDIF('PLANILLA UNICA'!$I51,"01/07/2026","Y")</f>
        <v>#VALUE!</v>
      </c>
      <c r="K51" s="57" t="e">
        <f>IF('PLANILLA UNICA'!$J51=4,"MINI 4 años",
    IF('PLANILLA UNICA'!$J51=5,"MINI 5 años",
        IF('PLANILLA UNICA'!$J51=6,"MINI 6 años",
            IF('PLANILLA UNICA'!$J51=7,"MINI 7 años",
                IF('PLANILLA UNICA'!$J51=8,"MINI 8 años",
                    IF('PLANILLA UNICA'!$J51=9,"MINI 9 años",
                        IF('PLANILLA UNICA'!$J51=10,"MINI 10 años",
                            IF('PLANILLA UNICA'!$J51=11,"PREINFANTIL 11 años",
                                IF('PLANILLA UNICA'!$J51=12,"INFANTIL 12 años",
                                    IF('PLANILLA UNICA'!$J51=13,"JUNIOR 13 años",
                                        IF('PLANILLA UNICA'!$J51=14,"PREJUVENIL",
                                            IF(OR('PLANILLA UNICA'!$J51=15, 'PLANILLA UNICA'!$J51=16, 'PLANILLA UNICA'!$J51=17),"JUVENIL",
                                                IF('PLANILLA UNICA'!$J51&gt;=18,"MAYORES","MAYORES")
                                            )
                                        )
                                    )
                                )
                            )
                        )
                    )
                )
            )
        )
    )
)</f>
        <v>#VALUE!</v>
      </c>
      <c r="L51" s="27"/>
      <c r="M51" s="57">
        <f t="shared" si="0"/>
        <v>0</v>
      </c>
    </row>
    <row r="52" spans="1:13" ht="14.25" customHeight="1" x14ac:dyDescent="0.3">
      <c r="A52" s="56">
        <v>45</v>
      </c>
      <c r="B52" s="25"/>
      <c r="C52" s="25"/>
      <c r="D52" s="25"/>
      <c r="E52" s="25"/>
      <c r="F52" s="25"/>
      <c r="G52" s="25"/>
      <c r="H52" s="25"/>
      <c r="I52" s="56" t="str">
        <f>CONCATENATE('PLANILLA UNICA'!$C52,"/",'PLANILLA UNICA'!$D52,"/",'PLANILLA UNICA'!$E52)</f>
        <v>//</v>
      </c>
      <c r="J52" s="57" t="e">
        <f>DATEDIF('PLANILLA UNICA'!$I52,"01/07/2026","Y")</f>
        <v>#VALUE!</v>
      </c>
      <c r="K52" s="57" t="e">
        <f>IF('PLANILLA UNICA'!$J52=4,"MINI 4 años",
    IF('PLANILLA UNICA'!$J52=5,"MINI 5 años",
        IF('PLANILLA UNICA'!$J52=6,"MINI 6 años",
            IF('PLANILLA UNICA'!$J52=7,"MINI 7 años",
                IF('PLANILLA UNICA'!$J52=8,"MINI 8 años",
                    IF('PLANILLA UNICA'!$J52=9,"MINI 9 años",
                        IF('PLANILLA UNICA'!$J52=10,"MINI 10 años",
                            IF('PLANILLA UNICA'!$J52=11,"PREINFANTIL 11 años",
                                IF('PLANILLA UNICA'!$J52=12,"INFANTIL 12 años",
                                    IF('PLANILLA UNICA'!$J52=13,"JUNIOR 13 años",
                                        IF('PLANILLA UNICA'!$J52=14,"PREJUVENIL",
                                            IF(OR('PLANILLA UNICA'!$J52=15, 'PLANILLA UNICA'!$J52=16, 'PLANILLA UNICA'!$J52=17),"JUVENIL",
                                                IF('PLANILLA UNICA'!$J52&gt;=18,"MAYORES","MAYORES")
                                            )
                                        )
                                    )
                                )
                            )
                        )
                    )
                )
            )
        )
    )
)</f>
        <v>#VALUE!</v>
      </c>
      <c r="L52" s="27"/>
      <c r="M52" s="57">
        <f t="shared" si="0"/>
        <v>0</v>
      </c>
    </row>
    <row r="53" spans="1:13" ht="14.25" customHeight="1" x14ac:dyDescent="0.3">
      <c r="A53" s="56">
        <v>46</v>
      </c>
      <c r="B53" s="25"/>
      <c r="C53" s="25"/>
      <c r="D53" s="25"/>
      <c r="E53" s="25"/>
      <c r="F53" s="25"/>
      <c r="G53" s="25"/>
      <c r="H53" s="25"/>
      <c r="I53" s="56" t="str">
        <f>CONCATENATE('PLANILLA UNICA'!$C53,"/",'PLANILLA UNICA'!$D53,"/",'PLANILLA UNICA'!$E53)</f>
        <v>//</v>
      </c>
      <c r="J53" s="57" t="e">
        <f>DATEDIF('PLANILLA UNICA'!$I53,"01/07/2026","Y")</f>
        <v>#VALUE!</v>
      </c>
      <c r="K53" s="57" t="e">
        <f>IF('PLANILLA UNICA'!$J53=4,"MINI 4 años",
    IF('PLANILLA UNICA'!$J53=5,"MINI 5 años",
        IF('PLANILLA UNICA'!$J53=6,"MINI 6 años",
            IF('PLANILLA UNICA'!$J53=7,"MINI 7 años",
                IF('PLANILLA UNICA'!$J53=8,"MINI 8 años",
                    IF('PLANILLA UNICA'!$J53=9,"MINI 9 años",
                        IF('PLANILLA UNICA'!$J53=10,"MINI 10 años",
                            IF('PLANILLA UNICA'!$J53=11,"PREINFANTIL 11 años",
                                IF('PLANILLA UNICA'!$J53=12,"INFANTIL 12 años",
                                    IF('PLANILLA UNICA'!$J53=13,"JUNIOR 13 años",
                                        IF('PLANILLA UNICA'!$J53=14,"PREJUVENIL",
                                            IF(OR('PLANILLA UNICA'!$J53=15, 'PLANILLA UNICA'!$J53=16, 'PLANILLA UNICA'!$J53=17),"JUVENIL",
                                                IF('PLANILLA UNICA'!$J53&gt;=18,"MAYORES","MAYORES")
                                            )
                                        )
                                    )
                                )
                            )
                        )
                    )
                )
            )
        )
    )
)</f>
        <v>#VALUE!</v>
      </c>
      <c r="L53" s="27"/>
      <c r="M53" s="57">
        <f t="shared" si="0"/>
        <v>0</v>
      </c>
    </row>
    <row r="54" spans="1:13" ht="14.25" customHeight="1" x14ac:dyDescent="0.3">
      <c r="A54" s="56">
        <v>47</v>
      </c>
      <c r="B54" s="25"/>
      <c r="C54" s="25"/>
      <c r="D54" s="25"/>
      <c r="E54" s="25"/>
      <c r="F54" s="25"/>
      <c r="G54" s="25"/>
      <c r="H54" s="25"/>
      <c r="I54" s="56" t="str">
        <f>CONCATENATE('PLANILLA UNICA'!$C54,"/",'PLANILLA UNICA'!$D54,"/",'PLANILLA UNICA'!$E54)</f>
        <v>//</v>
      </c>
      <c r="J54" s="57" t="e">
        <f>DATEDIF('PLANILLA UNICA'!$I54,"01/07/2026","Y")</f>
        <v>#VALUE!</v>
      </c>
      <c r="K54" s="57" t="e">
        <f>IF('PLANILLA UNICA'!$J54=4,"MINI 4 años",
    IF('PLANILLA UNICA'!$J54=5,"MINI 5 años",
        IF('PLANILLA UNICA'!$J54=6,"MINI 6 años",
            IF('PLANILLA UNICA'!$J54=7,"MINI 7 años",
                IF('PLANILLA UNICA'!$J54=8,"MINI 8 años",
                    IF('PLANILLA UNICA'!$J54=9,"MINI 9 años",
                        IF('PLANILLA UNICA'!$J54=10,"MINI 10 años",
                            IF('PLANILLA UNICA'!$J54=11,"PREINFANTIL 11 años",
                                IF('PLANILLA UNICA'!$J54=12,"INFANTIL 12 años",
                                    IF('PLANILLA UNICA'!$J54=13,"JUNIOR 13 años",
                                        IF('PLANILLA UNICA'!$J54=14,"PREJUVENIL",
                                            IF(OR('PLANILLA UNICA'!$J54=15, 'PLANILLA UNICA'!$J54=16, 'PLANILLA UNICA'!$J54=17),"JUVENIL",
                                                IF('PLANILLA UNICA'!$J54&gt;=18,"MAYORES","MAYORES")
                                            )
                                        )
                                    )
                                )
                            )
                        )
                    )
                )
            )
        )
    )
)</f>
        <v>#VALUE!</v>
      </c>
      <c r="L54" s="27"/>
      <c r="M54" s="57">
        <f t="shared" si="0"/>
        <v>0</v>
      </c>
    </row>
    <row r="55" spans="1:13" ht="14.25" customHeight="1" x14ac:dyDescent="0.3">
      <c r="A55" s="56">
        <v>48</v>
      </c>
      <c r="B55" s="25"/>
      <c r="C55" s="25"/>
      <c r="D55" s="25"/>
      <c r="E55" s="25"/>
      <c r="F55" s="25"/>
      <c r="G55" s="25"/>
      <c r="H55" s="25"/>
      <c r="I55" s="56" t="str">
        <f>CONCATENATE('PLANILLA UNICA'!$C55,"/",'PLANILLA UNICA'!$D55,"/",'PLANILLA UNICA'!$E55)</f>
        <v>//</v>
      </c>
      <c r="J55" s="57" t="e">
        <f>DATEDIF('PLANILLA UNICA'!$I55,"01/07/2026","Y")</f>
        <v>#VALUE!</v>
      </c>
      <c r="K55" s="57" t="e">
        <f>IF('PLANILLA UNICA'!$J55=4,"MINI 4 años",
    IF('PLANILLA UNICA'!$J55=5,"MINI 5 años",
        IF('PLANILLA UNICA'!$J55=6,"MINI 6 años",
            IF('PLANILLA UNICA'!$J55=7,"MINI 7 años",
                IF('PLANILLA UNICA'!$J55=8,"MINI 8 años",
                    IF('PLANILLA UNICA'!$J55=9,"MINI 9 años",
                        IF('PLANILLA UNICA'!$J55=10,"MINI 10 años",
                            IF('PLANILLA UNICA'!$J55=11,"PREINFANTIL 11 años",
                                IF('PLANILLA UNICA'!$J55=12,"INFANTIL 12 años",
                                    IF('PLANILLA UNICA'!$J55=13,"JUNIOR 13 años",
                                        IF('PLANILLA UNICA'!$J55=14,"PREJUVENIL",
                                            IF(OR('PLANILLA UNICA'!$J55=15, 'PLANILLA UNICA'!$J55=16, 'PLANILLA UNICA'!$J55=17),"JUVENIL",
                                                IF('PLANILLA UNICA'!$J55&gt;=18,"MAYORES","MAYORES")
                                            )
                                        )
                                    )
                                )
                            )
                        )
                    )
                )
            )
        )
    )
)</f>
        <v>#VALUE!</v>
      </c>
      <c r="L55" s="27"/>
      <c r="M55" s="57">
        <f t="shared" si="0"/>
        <v>0</v>
      </c>
    </row>
    <row r="56" spans="1:13" ht="14.25" customHeight="1" x14ac:dyDescent="0.3">
      <c r="A56" s="56">
        <v>49</v>
      </c>
      <c r="B56" s="25"/>
      <c r="C56" s="25"/>
      <c r="D56" s="25"/>
      <c r="E56" s="25"/>
      <c r="F56" s="25"/>
      <c r="G56" s="25"/>
      <c r="H56" s="25"/>
      <c r="I56" s="56" t="str">
        <f>CONCATENATE('PLANILLA UNICA'!$C56,"/",'PLANILLA UNICA'!$D56,"/",'PLANILLA UNICA'!$E56)</f>
        <v>//</v>
      </c>
      <c r="J56" s="57" t="e">
        <f>DATEDIF('PLANILLA UNICA'!$I56,"01/07/2026","Y")</f>
        <v>#VALUE!</v>
      </c>
      <c r="K56" s="57" t="e">
        <f>IF('PLANILLA UNICA'!$J56=4,"MINI 4 años",
    IF('PLANILLA UNICA'!$J56=5,"MINI 5 años",
        IF('PLANILLA UNICA'!$J56=6,"MINI 6 años",
            IF('PLANILLA UNICA'!$J56=7,"MINI 7 años",
                IF('PLANILLA UNICA'!$J56=8,"MINI 8 años",
                    IF('PLANILLA UNICA'!$J56=9,"MINI 9 años",
                        IF('PLANILLA UNICA'!$J56=10,"MINI 10 años",
                            IF('PLANILLA UNICA'!$J56=11,"PREINFANTIL 11 años",
                                IF('PLANILLA UNICA'!$J56=12,"INFANTIL 12 años",
                                    IF('PLANILLA UNICA'!$J56=13,"JUNIOR 13 años",
                                        IF('PLANILLA UNICA'!$J56=14,"PREJUVENIL",
                                            IF(OR('PLANILLA UNICA'!$J56=15, 'PLANILLA UNICA'!$J56=16, 'PLANILLA UNICA'!$J56=17),"JUVENIL",
                                                IF('PLANILLA UNICA'!$J56&gt;=18,"MAYORES","MAYORES")
                                            )
                                        )
                                    )
                                )
                            )
                        )
                    )
                )
            )
        )
    )
)</f>
        <v>#VALUE!</v>
      </c>
      <c r="L56" s="27"/>
      <c r="M56" s="57">
        <f t="shared" si="0"/>
        <v>0</v>
      </c>
    </row>
    <row r="57" spans="1:13" ht="14.25" customHeight="1" x14ac:dyDescent="0.3">
      <c r="A57" s="56">
        <v>50</v>
      </c>
      <c r="B57" s="25"/>
      <c r="C57" s="25"/>
      <c r="D57" s="25"/>
      <c r="E57" s="25"/>
      <c r="F57" s="25"/>
      <c r="G57" s="25"/>
      <c r="H57" s="25"/>
      <c r="I57" s="56" t="str">
        <f>CONCATENATE('PLANILLA UNICA'!$C57,"/",'PLANILLA UNICA'!$D57,"/",'PLANILLA UNICA'!$E57)</f>
        <v>//</v>
      </c>
      <c r="J57" s="57" t="e">
        <f>DATEDIF('PLANILLA UNICA'!$I57,"01/07/2026","Y")</f>
        <v>#VALUE!</v>
      </c>
      <c r="K57" s="57" t="e">
        <f>IF('PLANILLA UNICA'!$J57=4,"MINI 4 años",
    IF('PLANILLA UNICA'!$J57=5,"MINI 5 años",
        IF('PLANILLA UNICA'!$J57=6,"MINI 6 años",
            IF('PLANILLA UNICA'!$J57=7,"MINI 7 años",
                IF('PLANILLA UNICA'!$J57=8,"MINI 8 años",
                    IF('PLANILLA UNICA'!$J57=9,"MINI 9 años",
                        IF('PLANILLA UNICA'!$J57=10,"MINI 10 años",
                            IF('PLANILLA UNICA'!$J57=11,"PREINFANTIL 11 años",
                                IF('PLANILLA UNICA'!$J57=12,"INFANTIL 12 años",
                                    IF('PLANILLA UNICA'!$J57=13,"JUNIOR 13 años",
                                        IF('PLANILLA UNICA'!$J57=14,"PREJUVENIL",
                                            IF(OR('PLANILLA UNICA'!$J57=15, 'PLANILLA UNICA'!$J57=16, 'PLANILLA UNICA'!$J57=17),"JUVENIL",
                                                IF('PLANILLA UNICA'!$J57&gt;=18,"MAYORES","MAYORES")
                                            )
                                        )
                                    )
                                )
                            )
                        )
                    )
                )
            )
        )
    )
)</f>
        <v>#VALUE!</v>
      </c>
      <c r="L57" s="27"/>
      <c r="M57" s="57">
        <f t="shared" si="0"/>
        <v>0</v>
      </c>
    </row>
    <row r="58" spans="1:13" ht="14.25" customHeight="1" x14ac:dyDescent="0.3">
      <c r="A58" s="56">
        <v>51</v>
      </c>
      <c r="B58" s="25"/>
      <c r="C58" s="25"/>
      <c r="D58" s="25"/>
      <c r="E58" s="25"/>
      <c r="F58" s="25"/>
      <c r="G58" s="25"/>
      <c r="H58" s="25"/>
      <c r="I58" s="56" t="str">
        <f>CONCATENATE('PLANILLA UNICA'!$C58,"/",'PLANILLA UNICA'!$D58,"/",'PLANILLA UNICA'!$E58)</f>
        <v>//</v>
      </c>
      <c r="J58" s="57" t="e">
        <f>DATEDIF('PLANILLA UNICA'!$I58,"01/07/2026","Y")</f>
        <v>#VALUE!</v>
      </c>
      <c r="K58" s="57" t="e">
        <f>IF('PLANILLA UNICA'!$J58=4,"MINI 4 años",
    IF('PLANILLA UNICA'!$J58=5,"MINI 5 años",
        IF('PLANILLA UNICA'!$J58=6,"MINI 6 años",
            IF('PLANILLA UNICA'!$J58=7,"MINI 7 años",
                IF('PLANILLA UNICA'!$J58=8,"MINI 8 años",
                    IF('PLANILLA UNICA'!$J58=9,"MINI 9 años",
                        IF('PLANILLA UNICA'!$J58=10,"MINI 10 años",
                            IF('PLANILLA UNICA'!$J58=11,"PREINFANTIL 11 años",
                                IF('PLANILLA UNICA'!$J58=12,"INFANTIL 12 años",
                                    IF('PLANILLA UNICA'!$J58=13,"JUNIOR 13 años",
                                        IF('PLANILLA UNICA'!$J58=14,"PREJUVENIL",
                                            IF(OR('PLANILLA UNICA'!$J58=15, 'PLANILLA UNICA'!$J58=16, 'PLANILLA UNICA'!$J58=17),"JUVENIL",
                                                IF('PLANILLA UNICA'!$J58&gt;=18,"MAYORES","MAYORES")
                                            )
                                        )
                                    )
                                )
                            )
                        )
                    )
                )
            )
        )
    )
)</f>
        <v>#VALUE!</v>
      </c>
      <c r="L58" s="27"/>
      <c r="M58" s="57">
        <f t="shared" si="0"/>
        <v>0</v>
      </c>
    </row>
    <row r="59" spans="1:13" ht="14.25" customHeight="1" x14ac:dyDescent="0.3">
      <c r="A59" s="56">
        <v>52</v>
      </c>
      <c r="B59" s="25"/>
      <c r="C59" s="25"/>
      <c r="D59" s="25"/>
      <c r="E59" s="25"/>
      <c r="F59" s="25"/>
      <c r="G59" s="25"/>
      <c r="H59" s="25"/>
      <c r="I59" s="56" t="str">
        <f>CONCATENATE('PLANILLA UNICA'!$C59,"/",'PLANILLA UNICA'!$D59,"/",'PLANILLA UNICA'!$E59)</f>
        <v>//</v>
      </c>
      <c r="J59" s="57" t="e">
        <f>DATEDIF('PLANILLA UNICA'!$I59,"01/07/2026","Y")</f>
        <v>#VALUE!</v>
      </c>
      <c r="K59" s="57" t="e">
        <f>IF('PLANILLA UNICA'!$J59=4,"MINI 4 años",
    IF('PLANILLA UNICA'!$J59=5,"MINI 5 años",
        IF('PLANILLA UNICA'!$J59=6,"MINI 6 años",
            IF('PLANILLA UNICA'!$J59=7,"MINI 7 años",
                IF('PLANILLA UNICA'!$J59=8,"MINI 8 años",
                    IF('PLANILLA UNICA'!$J59=9,"MINI 9 años",
                        IF('PLANILLA UNICA'!$J59=10,"MINI 10 años",
                            IF('PLANILLA UNICA'!$J59=11,"PREINFANTIL 11 años",
                                IF('PLANILLA UNICA'!$J59=12,"INFANTIL 12 años",
                                    IF('PLANILLA UNICA'!$J59=13,"JUNIOR 13 años",
                                        IF('PLANILLA UNICA'!$J59=14,"PREJUVENIL",
                                            IF(OR('PLANILLA UNICA'!$J59=15, 'PLANILLA UNICA'!$J59=16, 'PLANILLA UNICA'!$J59=17),"JUVENIL",
                                                IF('PLANILLA UNICA'!$J59&gt;=18,"MAYORES","MAYORES")
                                            )
                                        )
                                    )
                                )
                            )
                        )
                    )
                )
            )
        )
    )
)</f>
        <v>#VALUE!</v>
      </c>
      <c r="L59" s="27"/>
      <c r="M59" s="57">
        <f t="shared" si="0"/>
        <v>0</v>
      </c>
    </row>
    <row r="60" spans="1:13" ht="14.25" customHeight="1" x14ac:dyDescent="0.3">
      <c r="A60" s="56">
        <v>53</v>
      </c>
      <c r="B60" s="25"/>
      <c r="C60" s="25"/>
      <c r="D60" s="25"/>
      <c r="E60" s="25"/>
      <c r="F60" s="25"/>
      <c r="G60" s="25"/>
      <c r="H60" s="25"/>
      <c r="I60" s="56" t="str">
        <f>CONCATENATE('PLANILLA UNICA'!$C60,"/",'PLANILLA UNICA'!$D60,"/",'PLANILLA UNICA'!$E60)</f>
        <v>//</v>
      </c>
      <c r="J60" s="57" t="e">
        <f>DATEDIF('PLANILLA UNICA'!$I60,"01/07/2026","Y")</f>
        <v>#VALUE!</v>
      </c>
      <c r="K60" s="57" t="e">
        <f>IF('PLANILLA UNICA'!$J60=4,"MINI 4 años",
    IF('PLANILLA UNICA'!$J60=5,"MINI 5 años",
        IF('PLANILLA UNICA'!$J60=6,"MINI 6 años",
            IF('PLANILLA UNICA'!$J60=7,"MINI 7 años",
                IF('PLANILLA UNICA'!$J60=8,"MINI 8 años",
                    IF('PLANILLA UNICA'!$J60=9,"MINI 9 años",
                        IF('PLANILLA UNICA'!$J60=10,"MINI 10 años",
                            IF('PLANILLA UNICA'!$J60=11,"PREINFANTIL 11 años",
                                IF('PLANILLA UNICA'!$J60=12,"INFANTIL 12 años",
                                    IF('PLANILLA UNICA'!$J60=13,"JUNIOR 13 años",
                                        IF('PLANILLA UNICA'!$J60=14,"PREJUVENIL",
                                            IF(OR('PLANILLA UNICA'!$J60=15, 'PLANILLA UNICA'!$J60=16, 'PLANILLA UNICA'!$J60=17),"JUVENIL",
                                                IF('PLANILLA UNICA'!$J60&gt;=18,"MAYORES","MAYORES")
                                            )
                                        )
                                    )
                                )
                            )
                        )
                    )
                )
            )
        )
    )
)</f>
        <v>#VALUE!</v>
      </c>
      <c r="L60" s="27"/>
      <c r="M60" s="57">
        <f t="shared" si="0"/>
        <v>0</v>
      </c>
    </row>
    <row r="61" spans="1:13" ht="14.25" customHeight="1" x14ac:dyDescent="0.3">
      <c r="A61" s="56">
        <v>54</v>
      </c>
      <c r="B61" s="25"/>
      <c r="C61" s="25"/>
      <c r="D61" s="25"/>
      <c r="E61" s="25"/>
      <c r="F61" s="25"/>
      <c r="G61" s="25"/>
      <c r="H61" s="25"/>
      <c r="I61" s="56" t="str">
        <f>CONCATENATE('PLANILLA UNICA'!$C61,"/",'PLANILLA UNICA'!$D61,"/",'PLANILLA UNICA'!$E61)</f>
        <v>//</v>
      </c>
      <c r="J61" s="57" t="e">
        <f>DATEDIF('PLANILLA UNICA'!$I61,"01/07/2026","Y")</f>
        <v>#VALUE!</v>
      </c>
      <c r="K61" s="57" t="e">
        <f>IF('PLANILLA UNICA'!$J61=4,"MINI 4 años",
    IF('PLANILLA UNICA'!$J61=5,"MINI 5 años",
        IF('PLANILLA UNICA'!$J61=6,"MINI 6 años",
            IF('PLANILLA UNICA'!$J61=7,"MINI 7 años",
                IF('PLANILLA UNICA'!$J61=8,"MINI 8 años",
                    IF('PLANILLA UNICA'!$J61=9,"MINI 9 años",
                        IF('PLANILLA UNICA'!$J61=10,"MINI 10 años",
                            IF('PLANILLA UNICA'!$J61=11,"PREINFANTIL 11 años",
                                IF('PLANILLA UNICA'!$J61=12,"INFANTIL 12 años",
                                    IF('PLANILLA UNICA'!$J61=13,"JUNIOR 13 años",
                                        IF('PLANILLA UNICA'!$J61=14,"PREJUVENIL",
                                            IF(OR('PLANILLA UNICA'!$J61=15, 'PLANILLA UNICA'!$J61=16, 'PLANILLA UNICA'!$J61=17),"JUVENIL",
                                                IF('PLANILLA UNICA'!$J61&gt;=18,"MAYORES","MAYORES")
                                            )
                                        )
                                    )
                                )
                            )
                        )
                    )
                )
            )
        )
    )
)</f>
        <v>#VALUE!</v>
      </c>
      <c r="L61" s="27"/>
      <c r="M61" s="57">
        <f t="shared" si="0"/>
        <v>0</v>
      </c>
    </row>
    <row r="62" spans="1:13" ht="14.25" customHeight="1" x14ac:dyDescent="0.3">
      <c r="A62" s="56">
        <v>55</v>
      </c>
      <c r="B62" s="25"/>
      <c r="C62" s="25"/>
      <c r="D62" s="25"/>
      <c r="E62" s="25"/>
      <c r="F62" s="25"/>
      <c r="G62" s="25"/>
      <c r="H62" s="25"/>
      <c r="I62" s="56" t="str">
        <f>CONCATENATE('PLANILLA UNICA'!$C62,"/",'PLANILLA UNICA'!$D62,"/",'PLANILLA UNICA'!$E62)</f>
        <v>//</v>
      </c>
      <c r="J62" s="57" t="e">
        <f>DATEDIF('PLANILLA UNICA'!$I62,"01/07/2026","Y")</f>
        <v>#VALUE!</v>
      </c>
      <c r="K62" s="57" t="e">
        <f>IF('PLANILLA UNICA'!$J62=4,"MINI 4 años",
    IF('PLANILLA UNICA'!$J62=5,"MINI 5 años",
        IF('PLANILLA UNICA'!$J62=6,"MINI 6 años",
            IF('PLANILLA UNICA'!$J62=7,"MINI 7 años",
                IF('PLANILLA UNICA'!$J62=8,"MINI 8 años",
                    IF('PLANILLA UNICA'!$J62=9,"MINI 9 años",
                        IF('PLANILLA UNICA'!$J62=10,"MINI 10 años",
                            IF('PLANILLA UNICA'!$J62=11,"PREINFANTIL 11 años",
                                IF('PLANILLA UNICA'!$J62=12,"INFANTIL 12 años",
                                    IF('PLANILLA UNICA'!$J62=13,"JUNIOR 13 años",
                                        IF('PLANILLA UNICA'!$J62=14,"PREJUVENIL",
                                            IF(OR('PLANILLA UNICA'!$J62=15, 'PLANILLA UNICA'!$J62=16, 'PLANILLA UNICA'!$J62=17),"JUVENIL",
                                                IF('PLANILLA UNICA'!$J62&gt;=18,"MAYORES","MAYORES")
                                            )
                                        )
                                    )
                                )
                            )
                        )
                    )
                )
            )
        )
    )
)</f>
        <v>#VALUE!</v>
      </c>
      <c r="L62" s="27"/>
      <c r="M62" s="57">
        <f t="shared" si="0"/>
        <v>0</v>
      </c>
    </row>
    <row r="63" spans="1:13" ht="14.25" customHeight="1" x14ac:dyDescent="0.3">
      <c r="A63" s="56">
        <v>56</v>
      </c>
      <c r="B63" s="25"/>
      <c r="C63" s="25"/>
      <c r="D63" s="25"/>
      <c r="E63" s="25"/>
      <c r="F63" s="25"/>
      <c r="G63" s="25"/>
      <c r="H63" s="25"/>
      <c r="I63" s="56" t="str">
        <f>CONCATENATE('PLANILLA UNICA'!$C63,"/",'PLANILLA UNICA'!$D63,"/",'PLANILLA UNICA'!$E63)</f>
        <v>//</v>
      </c>
      <c r="J63" s="57" t="e">
        <f>DATEDIF('PLANILLA UNICA'!$I63,"01/07/2026","Y")</f>
        <v>#VALUE!</v>
      </c>
      <c r="K63" s="57" t="e">
        <f>IF('PLANILLA UNICA'!$J63=4,"MINI 4 años",
    IF('PLANILLA UNICA'!$J63=5,"MINI 5 años",
        IF('PLANILLA UNICA'!$J63=6,"MINI 6 años",
            IF('PLANILLA UNICA'!$J63=7,"MINI 7 años",
                IF('PLANILLA UNICA'!$J63=8,"MINI 8 años",
                    IF('PLANILLA UNICA'!$J63=9,"MINI 9 años",
                        IF('PLANILLA UNICA'!$J63=10,"MINI 10 años",
                            IF('PLANILLA UNICA'!$J63=11,"PREINFANTIL 11 años",
                                IF('PLANILLA UNICA'!$J63=12,"INFANTIL 12 años",
                                    IF('PLANILLA UNICA'!$J63=13,"JUNIOR 13 años",
                                        IF('PLANILLA UNICA'!$J63=14,"PREJUVENIL",
                                            IF(OR('PLANILLA UNICA'!$J63=15, 'PLANILLA UNICA'!$J63=16, 'PLANILLA UNICA'!$J63=17),"JUVENIL",
                                                IF('PLANILLA UNICA'!$J63&gt;=18,"MAYORES","MAYORES")
                                            )
                                        )
                                    )
                                )
                            )
                        )
                    )
                )
            )
        )
    )
)</f>
        <v>#VALUE!</v>
      </c>
      <c r="L63" s="27"/>
      <c r="M63" s="57">
        <f t="shared" si="0"/>
        <v>0</v>
      </c>
    </row>
    <row r="64" spans="1:13" ht="14.25" customHeight="1" x14ac:dyDescent="0.3">
      <c r="A64" s="56">
        <v>57</v>
      </c>
      <c r="B64" s="25"/>
      <c r="C64" s="25"/>
      <c r="D64" s="25"/>
      <c r="E64" s="25"/>
      <c r="F64" s="25"/>
      <c r="G64" s="25"/>
      <c r="H64" s="25"/>
      <c r="I64" s="56" t="str">
        <f>CONCATENATE('PLANILLA UNICA'!$C64,"/",'PLANILLA UNICA'!$D64,"/",'PLANILLA UNICA'!$E64)</f>
        <v>//</v>
      </c>
      <c r="J64" s="57" t="e">
        <f>DATEDIF('PLANILLA UNICA'!$I64,"01/07/2026","Y")</f>
        <v>#VALUE!</v>
      </c>
      <c r="K64" s="57" t="e">
        <f>IF('PLANILLA UNICA'!$J64=4,"MINI 4 años",
    IF('PLANILLA UNICA'!$J64=5,"MINI 5 años",
        IF('PLANILLA UNICA'!$J64=6,"MINI 6 años",
            IF('PLANILLA UNICA'!$J64=7,"MINI 7 años",
                IF('PLANILLA UNICA'!$J64=8,"MINI 8 años",
                    IF('PLANILLA UNICA'!$J64=9,"MINI 9 años",
                        IF('PLANILLA UNICA'!$J64=10,"MINI 10 años",
                            IF('PLANILLA UNICA'!$J64=11,"PREINFANTIL 11 años",
                                IF('PLANILLA UNICA'!$J64=12,"INFANTIL 12 años",
                                    IF('PLANILLA UNICA'!$J64=13,"JUNIOR 13 años",
                                        IF('PLANILLA UNICA'!$J64=14,"PREJUVENIL",
                                            IF(OR('PLANILLA UNICA'!$J64=15, 'PLANILLA UNICA'!$J64=16, 'PLANILLA UNICA'!$J64=17),"JUVENIL",
                                                IF('PLANILLA UNICA'!$J64&gt;=18,"MAYORES","MAYORES")
                                            )
                                        )
                                    )
                                )
                            )
                        )
                    )
                )
            )
        )
    )
)</f>
        <v>#VALUE!</v>
      </c>
      <c r="L64" s="27"/>
      <c r="M64" s="57">
        <f t="shared" si="0"/>
        <v>0</v>
      </c>
    </row>
    <row r="65" spans="1:13" ht="14.25" customHeight="1" x14ac:dyDescent="0.3">
      <c r="A65" s="56">
        <v>58</v>
      </c>
      <c r="B65" s="25"/>
      <c r="C65" s="25"/>
      <c r="D65" s="25"/>
      <c r="E65" s="25"/>
      <c r="F65" s="25"/>
      <c r="G65" s="25"/>
      <c r="H65" s="25"/>
      <c r="I65" s="56" t="str">
        <f>CONCATENATE('PLANILLA UNICA'!$C65,"/",'PLANILLA UNICA'!$D65,"/",'PLANILLA UNICA'!$E65)</f>
        <v>//</v>
      </c>
      <c r="J65" s="57" t="e">
        <f>DATEDIF('PLANILLA UNICA'!$I65,"01/07/2026","Y")</f>
        <v>#VALUE!</v>
      </c>
      <c r="K65" s="57" t="e">
        <f>IF('PLANILLA UNICA'!$J65=4,"MINI 4 años",
    IF('PLANILLA UNICA'!$J65=5,"MINI 5 años",
        IF('PLANILLA UNICA'!$J65=6,"MINI 6 años",
            IF('PLANILLA UNICA'!$J65=7,"MINI 7 años",
                IF('PLANILLA UNICA'!$J65=8,"MINI 8 años",
                    IF('PLANILLA UNICA'!$J65=9,"MINI 9 años",
                        IF('PLANILLA UNICA'!$J65=10,"MINI 10 años",
                            IF('PLANILLA UNICA'!$J65=11,"PREINFANTIL 11 años",
                                IF('PLANILLA UNICA'!$J65=12,"INFANTIL 12 años",
                                    IF('PLANILLA UNICA'!$J65=13,"JUNIOR 13 años",
                                        IF('PLANILLA UNICA'!$J65=14,"PREJUVENIL",
                                            IF(OR('PLANILLA UNICA'!$J65=15, 'PLANILLA UNICA'!$J65=16, 'PLANILLA UNICA'!$J65=17),"JUVENIL",
                                                IF('PLANILLA UNICA'!$J65&gt;=18,"MAYORES","MAYORES")
                                            )
                                        )
                                    )
                                )
                            )
                        )
                    )
                )
            )
        )
    )
)</f>
        <v>#VALUE!</v>
      </c>
      <c r="L65" s="27"/>
      <c r="M65" s="57">
        <f t="shared" si="0"/>
        <v>0</v>
      </c>
    </row>
    <row r="66" spans="1:13" ht="14.25" customHeight="1" x14ac:dyDescent="0.3">
      <c r="A66" s="56">
        <v>59</v>
      </c>
      <c r="B66" s="25"/>
      <c r="C66" s="25"/>
      <c r="D66" s="25"/>
      <c r="E66" s="25"/>
      <c r="F66" s="25"/>
      <c r="G66" s="25"/>
      <c r="H66" s="25"/>
      <c r="I66" s="56" t="str">
        <f>CONCATENATE('PLANILLA UNICA'!$C66,"/",'PLANILLA UNICA'!$D66,"/",'PLANILLA UNICA'!$E66)</f>
        <v>//</v>
      </c>
      <c r="J66" s="57" t="e">
        <f>DATEDIF('PLANILLA UNICA'!$I66,"01/07/2026","Y")</f>
        <v>#VALUE!</v>
      </c>
      <c r="K66" s="57" t="e">
        <f>IF('PLANILLA UNICA'!$J66=4,"MINI 4 años",
    IF('PLANILLA UNICA'!$J66=5,"MINI 5 años",
        IF('PLANILLA UNICA'!$J66=6,"MINI 6 años",
            IF('PLANILLA UNICA'!$J66=7,"MINI 7 años",
                IF('PLANILLA UNICA'!$J66=8,"MINI 8 años",
                    IF('PLANILLA UNICA'!$J66=9,"MINI 9 años",
                        IF('PLANILLA UNICA'!$J66=10,"MINI 10 años",
                            IF('PLANILLA UNICA'!$J66=11,"PREINFANTIL 11 años",
                                IF('PLANILLA UNICA'!$J66=12,"INFANTIL 12 años",
                                    IF('PLANILLA UNICA'!$J66=13,"JUNIOR 13 años",
                                        IF('PLANILLA UNICA'!$J66=14,"PREJUVENIL",
                                            IF(OR('PLANILLA UNICA'!$J66=15, 'PLANILLA UNICA'!$J66=16, 'PLANILLA UNICA'!$J66=17),"JUVENIL",
                                                IF('PLANILLA UNICA'!$J66&gt;=18,"MAYORES","MAYORES")
                                            )
                                        )
                                    )
                                )
                            )
                        )
                    )
                )
            )
        )
    )
)</f>
        <v>#VALUE!</v>
      </c>
      <c r="L66" s="27"/>
      <c r="M66" s="57">
        <f t="shared" si="0"/>
        <v>0</v>
      </c>
    </row>
    <row r="67" spans="1:13" ht="14.25" customHeight="1" x14ac:dyDescent="0.3">
      <c r="A67" s="56">
        <v>60</v>
      </c>
      <c r="B67" s="25"/>
      <c r="C67" s="25"/>
      <c r="D67" s="25"/>
      <c r="E67" s="25"/>
      <c r="F67" s="25"/>
      <c r="G67" s="25"/>
      <c r="H67" s="25"/>
      <c r="I67" s="56" t="str">
        <f>CONCATENATE('PLANILLA UNICA'!$C67,"/",'PLANILLA UNICA'!$D67,"/",'PLANILLA UNICA'!$E67)</f>
        <v>//</v>
      </c>
      <c r="J67" s="57" t="e">
        <f>DATEDIF('PLANILLA UNICA'!$I67,"01/07/2026","Y")</f>
        <v>#VALUE!</v>
      </c>
      <c r="K67" s="57" t="e">
        <f>IF('PLANILLA UNICA'!$J67=4,"MINI 4 años",
    IF('PLANILLA UNICA'!$J67=5,"MINI 5 años",
        IF('PLANILLA UNICA'!$J67=6,"MINI 6 años",
            IF('PLANILLA UNICA'!$J67=7,"MINI 7 años",
                IF('PLANILLA UNICA'!$J67=8,"MINI 8 años",
                    IF('PLANILLA UNICA'!$J67=9,"MINI 9 años",
                        IF('PLANILLA UNICA'!$J67=10,"MINI 10 años",
                            IF('PLANILLA UNICA'!$J67=11,"PREINFANTIL 11 años",
                                IF('PLANILLA UNICA'!$J67=12,"INFANTIL 12 años",
                                    IF('PLANILLA UNICA'!$J67=13,"JUNIOR 13 años",
                                        IF('PLANILLA UNICA'!$J67=14,"PREJUVENIL",
                                            IF(OR('PLANILLA UNICA'!$J67=15, 'PLANILLA UNICA'!$J67=16, 'PLANILLA UNICA'!$J67=17),"JUVENIL",
                                                IF('PLANILLA UNICA'!$J67&gt;=18,"MAYORES","MAYORES")
                                            )
                                        )
                                    )
                                )
                            )
                        )
                    )
                )
            )
        )
    )
)</f>
        <v>#VALUE!</v>
      </c>
      <c r="L67" s="27"/>
      <c r="M67" s="57">
        <f t="shared" si="0"/>
        <v>0</v>
      </c>
    </row>
    <row r="68" spans="1:13" ht="14.25" customHeight="1" x14ac:dyDescent="0.3">
      <c r="A68" s="56">
        <v>61</v>
      </c>
      <c r="B68" s="25"/>
      <c r="C68" s="25"/>
      <c r="D68" s="25"/>
      <c r="E68" s="25"/>
      <c r="F68" s="25"/>
      <c r="G68" s="25"/>
      <c r="H68" s="25"/>
      <c r="I68" s="56" t="str">
        <f>CONCATENATE('PLANILLA UNICA'!$C68,"/",'PLANILLA UNICA'!$D68,"/",'PLANILLA UNICA'!$E68)</f>
        <v>//</v>
      </c>
      <c r="J68" s="57" t="e">
        <f>DATEDIF('PLANILLA UNICA'!$I68,"01/07/2026","Y")</f>
        <v>#VALUE!</v>
      </c>
      <c r="K68" s="57" t="e">
        <f>IF('PLANILLA UNICA'!$J68=4,"MINI 4 años",
    IF('PLANILLA UNICA'!$J68=5,"MINI 5 años",
        IF('PLANILLA UNICA'!$J68=6,"MINI 6 años",
            IF('PLANILLA UNICA'!$J68=7,"MINI 7 años",
                IF('PLANILLA UNICA'!$J68=8,"MINI 8 años",
                    IF('PLANILLA UNICA'!$J68=9,"MINI 9 años",
                        IF('PLANILLA UNICA'!$J68=10,"MINI 10 años",
                            IF('PLANILLA UNICA'!$J68=11,"PREINFANTIL 11 años",
                                IF('PLANILLA UNICA'!$J68=12,"INFANTIL 12 años",
                                    IF('PLANILLA UNICA'!$J68=13,"JUNIOR 13 años",
                                        IF('PLANILLA UNICA'!$J68=14,"PREJUVENIL",
                                            IF(OR('PLANILLA UNICA'!$J68=15, 'PLANILLA UNICA'!$J68=16, 'PLANILLA UNICA'!$J68=17),"JUVENIL",
                                                IF('PLANILLA UNICA'!$J68&gt;=18,"MAYORES","MAYORES")
                                            )
                                        )
                                    )
                                )
                            )
                        )
                    )
                )
            )
        )
    )
)</f>
        <v>#VALUE!</v>
      </c>
      <c r="L68" s="27"/>
      <c r="M68" s="57">
        <f t="shared" si="0"/>
        <v>0</v>
      </c>
    </row>
    <row r="69" spans="1:13" ht="14.25" customHeight="1" x14ac:dyDescent="0.3">
      <c r="A69" s="56">
        <v>62</v>
      </c>
      <c r="B69" s="25"/>
      <c r="C69" s="25"/>
      <c r="D69" s="25"/>
      <c r="E69" s="25"/>
      <c r="F69" s="25"/>
      <c r="G69" s="25"/>
      <c r="H69" s="25"/>
      <c r="I69" s="56" t="str">
        <f>CONCATENATE('PLANILLA UNICA'!$C69,"/",'PLANILLA UNICA'!$D69,"/",'PLANILLA UNICA'!$E69)</f>
        <v>//</v>
      </c>
      <c r="J69" s="57" t="e">
        <f>DATEDIF('PLANILLA UNICA'!$I69,"01/07/2026","Y")</f>
        <v>#VALUE!</v>
      </c>
      <c r="K69" s="57" t="e">
        <f>IF('PLANILLA UNICA'!$J69=4,"MINI 4 años",
    IF('PLANILLA UNICA'!$J69=5,"MINI 5 años",
        IF('PLANILLA UNICA'!$J69=6,"MINI 6 años",
            IF('PLANILLA UNICA'!$J69=7,"MINI 7 años",
                IF('PLANILLA UNICA'!$J69=8,"MINI 8 años",
                    IF('PLANILLA UNICA'!$J69=9,"MINI 9 años",
                        IF('PLANILLA UNICA'!$J69=10,"MINI 10 años",
                            IF('PLANILLA UNICA'!$J69=11,"PREINFANTIL 11 años",
                                IF('PLANILLA UNICA'!$J69=12,"INFANTIL 12 años",
                                    IF('PLANILLA UNICA'!$J69=13,"JUNIOR 13 años",
                                        IF('PLANILLA UNICA'!$J69=14,"PREJUVENIL",
                                            IF(OR('PLANILLA UNICA'!$J69=15, 'PLANILLA UNICA'!$J69=16, 'PLANILLA UNICA'!$J69=17),"JUVENIL",
                                                IF('PLANILLA UNICA'!$J69&gt;=18,"MAYORES","MAYORES")
                                            )
                                        )
                                    )
                                )
                            )
                        )
                    )
                )
            )
        )
    )
)</f>
        <v>#VALUE!</v>
      </c>
      <c r="L69" s="27"/>
      <c r="M69" s="57">
        <f t="shared" si="0"/>
        <v>0</v>
      </c>
    </row>
    <row r="70" spans="1:13" ht="14.25" customHeight="1" x14ac:dyDescent="0.3">
      <c r="A70" s="56">
        <v>63</v>
      </c>
      <c r="B70" s="25"/>
      <c r="C70" s="25"/>
      <c r="D70" s="25"/>
      <c r="E70" s="25"/>
      <c r="F70" s="25"/>
      <c r="G70" s="25"/>
      <c r="H70" s="25"/>
      <c r="I70" s="56" t="str">
        <f>CONCATENATE('PLANILLA UNICA'!$C70,"/",'PLANILLA UNICA'!$D70,"/",'PLANILLA UNICA'!$E70)</f>
        <v>//</v>
      </c>
      <c r="J70" s="57" t="e">
        <f>DATEDIF('PLANILLA UNICA'!$I70,"01/07/2026","Y")</f>
        <v>#VALUE!</v>
      </c>
      <c r="K70" s="57" t="e">
        <f>IF('PLANILLA UNICA'!$J70=4,"MINI 4 años",
    IF('PLANILLA UNICA'!$J70=5,"MINI 5 años",
        IF('PLANILLA UNICA'!$J70=6,"MINI 6 años",
            IF('PLANILLA UNICA'!$J70=7,"MINI 7 años",
                IF('PLANILLA UNICA'!$J70=8,"MINI 8 años",
                    IF('PLANILLA UNICA'!$J70=9,"MINI 9 años",
                        IF('PLANILLA UNICA'!$J70=10,"MINI 10 años",
                            IF('PLANILLA UNICA'!$J70=11,"PREINFANTIL 11 años",
                                IF('PLANILLA UNICA'!$J70=12,"INFANTIL 12 años",
                                    IF('PLANILLA UNICA'!$J70=13,"JUNIOR 13 años",
                                        IF('PLANILLA UNICA'!$J70=14,"PREJUVENIL",
                                            IF(OR('PLANILLA UNICA'!$J70=15, 'PLANILLA UNICA'!$J70=16, 'PLANILLA UNICA'!$J70=17),"JUVENIL",
                                                IF('PLANILLA UNICA'!$J70&gt;=18,"MAYORES","MAYORES")
                                            )
                                        )
                                    )
                                )
                            )
                        )
                    )
                )
            )
        )
    )
)</f>
        <v>#VALUE!</v>
      </c>
      <c r="L70" s="27"/>
      <c r="M70" s="57">
        <f t="shared" si="0"/>
        <v>0</v>
      </c>
    </row>
    <row r="71" spans="1:13" ht="14.25" customHeight="1" x14ac:dyDescent="0.3">
      <c r="A71" s="56">
        <v>64</v>
      </c>
      <c r="B71" s="25"/>
      <c r="C71" s="25"/>
      <c r="D71" s="25"/>
      <c r="E71" s="25"/>
      <c r="F71" s="25"/>
      <c r="G71" s="25"/>
      <c r="H71" s="25"/>
      <c r="I71" s="56" t="str">
        <f>CONCATENATE('PLANILLA UNICA'!$C71,"/",'PLANILLA UNICA'!$D71,"/",'PLANILLA UNICA'!$E71)</f>
        <v>//</v>
      </c>
      <c r="J71" s="57" t="e">
        <f>DATEDIF('PLANILLA UNICA'!$I71,"01/07/2026","Y")</f>
        <v>#VALUE!</v>
      </c>
      <c r="K71" s="57" t="e">
        <f>IF('PLANILLA UNICA'!$J71=4,"MINI 4 años",
    IF('PLANILLA UNICA'!$J71=5,"MINI 5 años",
        IF('PLANILLA UNICA'!$J71=6,"MINI 6 años",
            IF('PLANILLA UNICA'!$J71=7,"MINI 7 años",
                IF('PLANILLA UNICA'!$J71=8,"MINI 8 años",
                    IF('PLANILLA UNICA'!$J71=9,"MINI 9 años",
                        IF('PLANILLA UNICA'!$J71=10,"MINI 10 años",
                            IF('PLANILLA UNICA'!$J71=11,"PREINFANTIL 11 años",
                                IF('PLANILLA UNICA'!$J71=12,"INFANTIL 12 años",
                                    IF('PLANILLA UNICA'!$J71=13,"JUNIOR 13 años",
                                        IF('PLANILLA UNICA'!$J71=14,"PREJUVENIL",
                                            IF(OR('PLANILLA UNICA'!$J71=15, 'PLANILLA UNICA'!$J71=16, 'PLANILLA UNICA'!$J71=17),"JUVENIL",
                                                IF('PLANILLA UNICA'!$J71&gt;=18,"MAYORES","MAYORES")
                                            )
                                        )
                                    )
                                )
                            )
                        )
                    )
                )
            )
        )
    )
)</f>
        <v>#VALUE!</v>
      </c>
      <c r="L71" s="27"/>
      <c r="M71" s="57">
        <f t="shared" si="0"/>
        <v>0</v>
      </c>
    </row>
    <row r="72" spans="1:13" ht="14.25" customHeight="1" x14ac:dyDescent="0.3">
      <c r="A72" s="56">
        <v>65</v>
      </c>
      <c r="B72" s="25"/>
      <c r="C72" s="25"/>
      <c r="D72" s="25"/>
      <c r="E72" s="25"/>
      <c r="F72" s="25"/>
      <c r="G72" s="25"/>
      <c r="H72" s="25"/>
      <c r="I72" s="56" t="str">
        <f>CONCATENATE('PLANILLA UNICA'!$C72,"/",'PLANILLA UNICA'!$D72,"/",'PLANILLA UNICA'!$E72)</f>
        <v>//</v>
      </c>
      <c r="J72" s="57" t="e">
        <f>DATEDIF('PLANILLA UNICA'!$I72,"01/07/2026","Y")</f>
        <v>#VALUE!</v>
      </c>
      <c r="K72" s="57" t="e">
        <f>IF('PLANILLA UNICA'!$J72=4,"MINI 4 años",
    IF('PLANILLA UNICA'!$J72=5,"MINI 5 años",
        IF('PLANILLA UNICA'!$J72=6,"MINI 6 años",
            IF('PLANILLA UNICA'!$J72=7,"MINI 7 años",
                IF('PLANILLA UNICA'!$J72=8,"MINI 8 años",
                    IF('PLANILLA UNICA'!$J72=9,"MINI 9 años",
                        IF('PLANILLA UNICA'!$J72=10,"MINI 10 años",
                            IF('PLANILLA UNICA'!$J72=11,"PREINFANTIL 11 años",
                                IF('PLANILLA UNICA'!$J72=12,"INFANTIL 12 años",
                                    IF('PLANILLA UNICA'!$J72=13,"JUNIOR 13 años",
                                        IF('PLANILLA UNICA'!$J72=14,"PREJUVENIL",
                                            IF(OR('PLANILLA UNICA'!$J72=15, 'PLANILLA UNICA'!$J72=16, 'PLANILLA UNICA'!$J72=17),"JUVENIL",
                                                IF('PLANILLA UNICA'!$J72&gt;=18,"MAYORES","MAYORES")
                                            )
                                        )
                                    )
                                )
                            )
                        )
                    )
                )
            )
        )
    )
)</f>
        <v>#VALUE!</v>
      </c>
      <c r="L72" s="27"/>
      <c r="M72" s="57">
        <f t="shared" ref="M72:M107" si="1">$D$3</f>
        <v>0</v>
      </c>
    </row>
    <row r="73" spans="1:13" ht="14.25" customHeight="1" x14ac:dyDescent="0.3">
      <c r="A73" s="56">
        <v>66</v>
      </c>
      <c r="B73" s="25"/>
      <c r="C73" s="25"/>
      <c r="D73" s="25"/>
      <c r="E73" s="25"/>
      <c r="F73" s="25"/>
      <c r="G73" s="25"/>
      <c r="H73" s="25"/>
      <c r="I73" s="56" t="str">
        <f>CONCATENATE('PLANILLA UNICA'!$C73,"/",'PLANILLA UNICA'!$D73,"/",'PLANILLA UNICA'!$E73)</f>
        <v>//</v>
      </c>
      <c r="J73" s="57" t="e">
        <f>DATEDIF('PLANILLA UNICA'!$I73,"01/07/2026","Y")</f>
        <v>#VALUE!</v>
      </c>
      <c r="K73" s="57" t="e">
        <f>IF('PLANILLA UNICA'!$J73=4,"MINI 4 años",
    IF('PLANILLA UNICA'!$J73=5,"MINI 5 años",
        IF('PLANILLA UNICA'!$J73=6,"MINI 6 años",
            IF('PLANILLA UNICA'!$J73=7,"MINI 7 años",
                IF('PLANILLA UNICA'!$J73=8,"MINI 8 años",
                    IF('PLANILLA UNICA'!$J73=9,"MINI 9 años",
                        IF('PLANILLA UNICA'!$J73=10,"MINI 10 años",
                            IF('PLANILLA UNICA'!$J73=11,"PREINFANTIL 11 años",
                                IF('PLANILLA UNICA'!$J73=12,"INFANTIL 12 años",
                                    IF('PLANILLA UNICA'!$J73=13,"JUNIOR 13 años",
                                        IF('PLANILLA UNICA'!$J73=14,"PREJUVENIL",
                                            IF(OR('PLANILLA UNICA'!$J73=15, 'PLANILLA UNICA'!$J73=16, 'PLANILLA UNICA'!$J73=17),"JUVENIL",
                                                IF('PLANILLA UNICA'!$J73&gt;=18,"MAYORES","MAYORES")
                                            )
                                        )
                                    )
                                )
                            )
                        )
                    )
                )
            )
        )
    )
)</f>
        <v>#VALUE!</v>
      </c>
      <c r="L73" s="27"/>
      <c r="M73" s="57">
        <f t="shared" si="1"/>
        <v>0</v>
      </c>
    </row>
    <row r="74" spans="1:13" ht="14.25" customHeight="1" x14ac:dyDescent="0.3">
      <c r="A74" s="56">
        <v>67</v>
      </c>
      <c r="B74" s="25"/>
      <c r="C74" s="25"/>
      <c r="D74" s="25"/>
      <c r="E74" s="25"/>
      <c r="F74" s="25"/>
      <c r="G74" s="25"/>
      <c r="H74" s="25"/>
      <c r="I74" s="56" t="str">
        <f>CONCATENATE('PLANILLA UNICA'!$C74,"/",'PLANILLA UNICA'!$D74,"/",'PLANILLA UNICA'!$E74)</f>
        <v>//</v>
      </c>
      <c r="J74" s="57" t="e">
        <f>DATEDIF('PLANILLA UNICA'!$I74,"01/07/2026","Y")</f>
        <v>#VALUE!</v>
      </c>
      <c r="K74" s="57" t="e">
        <f>IF('PLANILLA UNICA'!$J74=4,"MINI 4 años",
    IF('PLANILLA UNICA'!$J74=5,"MINI 5 años",
        IF('PLANILLA UNICA'!$J74=6,"MINI 6 años",
            IF('PLANILLA UNICA'!$J74=7,"MINI 7 años",
                IF('PLANILLA UNICA'!$J74=8,"MINI 8 años",
                    IF('PLANILLA UNICA'!$J74=9,"MINI 9 años",
                        IF('PLANILLA UNICA'!$J74=10,"MINI 10 años",
                            IF('PLANILLA UNICA'!$J74=11,"PREINFANTIL 11 años",
                                IF('PLANILLA UNICA'!$J74=12,"INFANTIL 12 años",
                                    IF('PLANILLA UNICA'!$J74=13,"JUNIOR 13 años",
                                        IF('PLANILLA UNICA'!$J74=14,"PREJUVENIL",
                                            IF(OR('PLANILLA UNICA'!$J74=15, 'PLANILLA UNICA'!$J74=16, 'PLANILLA UNICA'!$J74=17),"JUVENIL",
                                                IF('PLANILLA UNICA'!$J74&gt;=18,"MAYORES","MAYORES")
                                            )
                                        )
                                    )
                                )
                            )
                        )
                    )
                )
            )
        )
    )
)</f>
        <v>#VALUE!</v>
      </c>
      <c r="L74" s="27"/>
      <c r="M74" s="57">
        <f t="shared" si="1"/>
        <v>0</v>
      </c>
    </row>
    <row r="75" spans="1:13" ht="14.25" customHeight="1" x14ac:dyDescent="0.3">
      <c r="A75" s="56">
        <v>68</v>
      </c>
      <c r="B75" s="25"/>
      <c r="C75" s="25"/>
      <c r="D75" s="25"/>
      <c r="E75" s="25"/>
      <c r="F75" s="25"/>
      <c r="G75" s="25"/>
      <c r="H75" s="25"/>
      <c r="I75" s="56" t="str">
        <f>CONCATENATE('PLANILLA UNICA'!$C75,"/",'PLANILLA UNICA'!$D75,"/",'PLANILLA UNICA'!$E75)</f>
        <v>//</v>
      </c>
      <c r="J75" s="57" t="e">
        <f>DATEDIF('PLANILLA UNICA'!$I75,"01/07/2026","Y")</f>
        <v>#VALUE!</v>
      </c>
      <c r="K75" s="57" t="e">
        <f>IF('PLANILLA UNICA'!$J75=4,"MINI 4 años",
    IF('PLANILLA UNICA'!$J75=5,"MINI 5 años",
        IF('PLANILLA UNICA'!$J75=6,"MINI 6 años",
            IF('PLANILLA UNICA'!$J75=7,"MINI 7 años",
                IF('PLANILLA UNICA'!$J75=8,"MINI 8 años",
                    IF('PLANILLA UNICA'!$J75=9,"MINI 9 años",
                        IF('PLANILLA UNICA'!$J75=10,"MINI 10 años",
                            IF('PLANILLA UNICA'!$J75=11,"PREINFANTIL 11 años",
                                IF('PLANILLA UNICA'!$J75=12,"INFANTIL 12 años",
                                    IF('PLANILLA UNICA'!$J75=13,"JUNIOR 13 años",
                                        IF('PLANILLA UNICA'!$J75=14,"PREJUVENIL",
                                            IF(OR('PLANILLA UNICA'!$J75=15, 'PLANILLA UNICA'!$J75=16, 'PLANILLA UNICA'!$J75=17),"JUVENIL",
                                                IF('PLANILLA UNICA'!$J75&gt;=18,"MAYORES","MAYORES")
                                            )
                                        )
                                    )
                                )
                            )
                        )
                    )
                )
            )
        )
    )
)</f>
        <v>#VALUE!</v>
      </c>
      <c r="L75" s="27"/>
      <c r="M75" s="57">
        <f t="shared" si="1"/>
        <v>0</v>
      </c>
    </row>
    <row r="76" spans="1:13" ht="14.25" customHeight="1" x14ac:dyDescent="0.3">
      <c r="A76" s="56">
        <v>69</v>
      </c>
      <c r="B76" s="25"/>
      <c r="C76" s="25"/>
      <c r="D76" s="25"/>
      <c r="E76" s="25"/>
      <c r="F76" s="25"/>
      <c r="G76" s="25"/>
      <c r="H76" s="25"/>
      <c r="I76" s="56" t="str">
        <f>CONCATENATE('PLANILLA UNICA'!$C76,"/",'PLANILLA UNICA'!$D76,"/",'PLANILLA UNICA'!$E76)</f>
        <v>//</v>
      </c>
      <c r="J76" s="57" t="e">
        <f>DATEDIF('PLANILLA UNICA'!$I76,"01/07/2026","Y")</f>
        <v>#VALUE!</v>
      </c>
      <c r="K76" s="57" t="e">
        <f>IF('PLANILLA UNICA'!$J76=4,"MINI 4 años",
    IF('PLANILLA UNICA'!$J76=5,"MINI 5 años",
        IF('PLANILLA UNICA'!$J76=6,"MINI 6 años",
            IF('PLANILLA UNICA'!$J76=7,"MINI 7 años",
                IF('PLANILLA UNICA'!$J76=8,"MINI 8 años",
                    IF('PLANILLA UNICA'!$J76=9,"MINI 9 años",
                        IF('PLANILLA UNICA'!$J76=10,"MINI 10 años",
                            IF('PLANILLA UNICA'!$J76=11,"PREINFANTIL 11 años",
                                IF('PLANILLA UNICA'!$J76=12,"INFANTIL 12 años",
                                    IF('PLANILLA UNICA'!$J76=13,"JUNIOR 13 años",
                                        IF('PLANILLA UNICA'!$J76=14,"PREJUVENIL",
                                            IF(OR('PLANILLA UNICA'!$J76=15, 'PLANILLA UNICA'!$J76=16, 'PLANILLA UNICA'!$J76=17),"JUVENIL",
                                                IF('PLANILLA UNICA'!$J76&gt;=18,"MAYORES","MAYORES")
                                            )
                                        )
                                    )
                                )
                            )
                        )
                    )
                )
            )
        )
    )
)</f>
        <v>#VALUE!</v>
      </c>
      <c r="L76" s="27"/>
      <c r="M76" s="57">
        <f t="shared" si="1"/>
        <v>0</v>
      </c>
    </row>
    <row r="77" spans="1:13" ht="14.25" customHeight="1" x14ac:dyDescent="0.3">
      <c r="A77" s="56">
        <v>70</v>
      </c>
      <c r="B77" s="25"/>
      <c r="C77" s="25"/>
      <c r="D77" s="25"/>
      <c r="E77" s="25"/>
      <c r="F77" s="25"/>
      <c r="G77" s="25"/>
      <c r="H77" s="25"/>
      <c r="I77" s="56" t="str">
        <f>CONCATENATE('PLANILLA UNICA'!$C77,"/",'PLANILLA UNICA'!$D77,"/",'PLANILLA UNICA'!$E77)</f>
        <v>//</v>
      </c>
      <c r="J77" s="57" t="e">
        <f>DATEDIF('PLANILLA UNICA'!$I77,"01/07/2026","Y")</f>
        <v>#VALUE!</v>
      </c>
      <c r="K77" s="57" t="e">
        <f>IF('PLANILLA UNICA'!$J77=4,"MINI 4 años",
    IF('PLANILLA UNICA'!$J77=5,"MINI 5 años",
        IF('PLANILLA UNICA'!$J77=6,"MINI 6 años",
            IF('PLANILLA UNICA'!$J77=7,"MINI 7 años",
                IF('PLANILLA UNICA'!$J77=8,"MINI 8 años",
                    IF('PLANILLA UNICA'!$J77=9,"MINI 9 años",
                        IF('PLANILLA UNICA'!$J77=10,"MINI 10 años",
                            IF('PLANILLA UNICA'!$J77=11,"PREINFANTIL 11 años",
                                IF('PLANILLA UNICA'!$J77=12,"INFANTIL 12 años",
                                    IF('PLANILLA UNICA'!$J77=13,"JUNIOR 13 años",
                                        IF('PLANILLA UNICA'!$J77=14,"PREJUVENIL",
                                            IF(OR('PLANILLA UNICA'!$J77=15, 'PLANILLA UNICA'!$J77=16, 'PLANILLA UNICA'!$J77=17),"JUVENIL",
                                                IF('PLANILLA UNICA'!$J77&gt;=18,"MAYORES","MAYORES")
                                            )
                                        )
                                    )
                                )
                            )
                        )
                    )
                )
            )
        )
    )
)</f>
        <v>#VALUE!</v>
      </c>
      <c r="L77" s="27"/>
      <c r="M77" s="57">
        <f t="shared" si="1"/>
        <v>0</v>
      </c>
    </row>
    <row r="78" spans="1:13" ht="14.25" customHeight="1" x14ac:dyDescent="0.3">
      <c r="A78" s="56">
        <v>71</v>
      </c>
      <c r="B78" s="25"/>
      <c r="C78" s="25"/>
      <c r="D78" s="25"/>
      <c r="E78" s="25"/>
      <c r="F78" s="25"/>
      <c r="G78" s="25"/>
      <c r="H78" s="25"/>
      <c r="I78" s="56" t="str">
        <f>CONCATENATE('PLANILLA UNICA'!$C78,"/",'PLANILLA UNICA'!$D78,"/",'PLANILLA UNICA'!$E78)</f>
        <v>//</v>
      </c>
      <c r="J78" s="57" t="e">
        <f>DATEDIF('PLANILLA UNICA'!$I78,"01/07/2026","Y")</f>
        <v>#VALUE!</v>
      </c>
      <c r="K78" s="57" t="e">
        <f>IF('PLANILLA UNICA'!$J78=4,"MINI 4 años",
    IF('PLANILLA UNICA'!$J78=5,"MINI 5 años",
        IF('PLANILLA UNICA'!$J78=6,"MINI 6 años",
            IF('PLANILLA UNICA'!$J78=7,"MINI 7 años",
                IF('PLANILLA UNICA'!$J78=8,"MINI 8 años",
                    IF('PLANILLA UNICA'!$J78=9,"MINI 9 años",
                        IF('PLANILLA UNICA'!$J78=10,"MINI 10 años",
                            IF('PLANILLA UNICA'!$J78=11,"PREINFANTIL 11 años",
                                IF('PLANILLA UNICA'!$J78=12,"INFANTIL 12 años",
                                    IF('PLANILLA UNICA'!$J78=13,"JUNIOR 13 años",
                                        IF('PLANILLA UNICA'!$J78=14,"PREJUVENIL",
                                            IF(OR('PLANILLA UNICA'!$J78=15, 'PLANILLA UNICA'!$J78=16, 'PLANILLA UNICA'!$J78=17),"JUVENIL",
                                                IF('PLANILLA UNICA'!$J78&gt;=18,"MAYORES","MAYORES")
                                            )
                                        )
                                    )
                                )
                            )
                        )
                    )
                )
            )
        )
    )
)</f>
        <v>#VALUE!</v>
      </c>
      <c r="L78" s="27"/>
      <c r="M78" s="57">
        <f t="shared" si="1"/>
        <v>0</v>
      </c>
    </row>
    <row r="79" spans="1:13" ht="14.25" customHeight="1" x14ac:dyDescent="0.3">
      <c r="A79" s="56">
        <v>72</v>
      </c>
      <c r="B79" s="25"/>
      <c r="C79" s="25"/>
      <c r="D79" s="25"/>
      <c r="E79" s="25"/>
      <c r="F79" s="25"/>
      <c r="G79" s="25"/>
      <c r="H79" s="25"/>
      <c r="I79" s="56" t="str">
        <f>CONCATENATE('PLANILLA UNICA'!$C79,"/",'PLANILLA UNICA'!$D79,"/",'PLANILLA UNICA'!$E79)</f>
        <v>//</v>
      </c>
      <c r="J79" s="57" t="e">
        <f>DATEDIF('PLANILLA UNICA'!$I79,"01/07/2026","Y")</f>
        <v>#VALUE!</v>
      </c>
      <c r="K79" s="57" t="e">
        <f>IF('PLANILLA UNICA'!$J79=4,"MINI 4 años",
    IF('PLANILLA UNICA'!$J79=5,"MINI 5 años",
        IF('PLANILLA UNICA'!$J79=6,"MINI 6 años",
            IF('PLANILLA UNICA'!$J79=7,"MINI 7 años",
                IF('PLANILLA UNICA'!$J79=8,"MINI 8 años",
                    IF('PLANILLA UNICA'!$J79=9,"MINI 9 años",
                        IF('PLANILLA UNICA'!$J79=10,"MINI 10 años",
                            IF('PLANILLA UNICA'!$J79=11,"PREINFANTIL 11 años",
                                IF('PLANILLA UNICA'!$J79=12,"INFANTIL 12 años",
                                    IF('PLANILLA UNICA'!$J79=13,"JUNIOR 13 años",
                                        IF('PLANILLA UNICA'!$J79=14,"PREJUVENIL",
                                            IF(OR('PLANILLA UNICA'!$J79=15, 'PLANILLA UNICA'!$J79=16, 'PLANILLA UNICA'!$J79=17),"JUVENIL",
                                                IF('PLANILLA UNICA'!$J79&gt;=18,"MAYORES","MAYORES")
                                            )
                                        )
                                    )
                                )
                            )
                        )
                    )
                )
            )
        )
    )
)</f>
        <v>#VALUE!</v>
      </c>
      <c r="L79" s="27"/>
      <c r="M79" s="57">
        <f t="shared" si="1"/>
        <v>0</v>
      </c>
    </row>
    <row r="80" spans="1:13" ht="14.25" customHeight="1" x14ac:dyDescent="0.3">
      <c r="A80" s="56">
        <v>73</v>
      </c>
      <c r="B80" s="25"/>
      <c r="C80" s="25"/>
      <c r="D80" s="25"/>
      <c r="E80" s="25"/>
      <c r="F80" s="25"/>
      <c r="G80" s="25"/>
      <c r="H80" s="25"/>
      <c r="I80" s="56" t="str">
        <f>CONCATENATE('PLANILLA UNICA'!$C80,"/",'PLANILLA UNICA'!$D80,"/",'PLANILLA UNICA'!$E80)</f>
        <v>//</v>
      </c>
      <c r="J80" s="57" t="e">
        <f>DATEDIF('PLANILLA UNICA'!$I80,"01/07/2026","Y")</f>
        <v>#VALUE!</v>
      </c>
      <c r="K80" s="57" t="e">
        <f>IF('PLANILLA UNICA'!$J80=4,"MINI 4 años",
    IF('PLANILLA UNICA'!$J80=5,"MINI 5 años",
        IF('PLANILLA UNICA'!$J80=6,"MINI 6 años",
            IF('PLANILLA UNICA'!$J80=7,"MINI 7 años",
                IF('PLANILLA UNICA'!$J80=8,"MINI 8 años",
                    IF('PLANILLA UNICA'!$J80=9,"MINI 9 años",
                        IF('PLANILLA UNICA'!$J80=10,"MINI 10 años",
                            IF('PLANILLA UNICA'!$J80=11,"PREINFANTIL 11 años",
                                IF('PLANILLA UNICA'!$J80=12,"INFANTIL 12 años",
                                    IF('PLANILLA UNICA'!$J80=13,"JUNIOR 13 años",
                                        IF('PLANILLA UNICA'!$J80=14,"PREJUVENIL",
                                            IF(OR('PLANILLA UNICA'!$J80=15, 'PLANILLA UNICA'!$J80=16, 'PLANILLA UNICA'!$J80=17),"JUVENIL",
                                                IF('PLANILLA UNICA'!$J80&gt;=18,"MAYORES","MAYORES")
                                            )
                                        )
                                    )
                                )
                            )
                        )
                    )
                )
            )
        )
    )
)</f>
        <v>#VALUE!</v>
      </c>
      <c r="L80" s="27"/>
      <c r="M80" s="57">
        <f t="shared" si="1"/>
        <v>0</v>
      </c>
    </row>
    <row r="81" spans="1:13" ht="14.25" customHeight="1" x14ac:dyDescent="0.3">
      <c r="A81" s="56">
        <v>74</v>
      </c>
      <c r="B81" s="25"/>
      <c r="C81" s="25"/>
      <c r="D81" s="25"/>
      <c r="E81" s="25"/>
      <c r="F81" s="25"/>
      <c r="G81" s="25"/>
      <c r="H81" s="25"/>
      <c r="I81" s="56" t="str">
        <f>CONCATENATE('PLANILLA UNICA'!$C81,"/",'PLANILLA UNICA'!$D81,"/",'PLANILLA UNICA'!$E81)</f>
        <v>//</v>
      </c>
      <c r="J81" s="57" t="e">
        <f>DATEDIF('PLANILLA UNICA'!$I81,"01/07/2026","Y")</f>
        <v>#VALUE!</v>
      </c>
      <c r="K81" s="57" t="e">
        <f>IF('PLANILLA UNICA'!$J81=4,"MINI 4 años",
    IF('PLANILLA UNICA'!$J81=5,"MINI 5 años",
        IF('PLANILLA UNICA'!$J81=6,"MINI 6 años",
            IF('PLANILLA UNICA'!$J81=7,"MINI 7 años",
                IF('PLANILLA UNICA'!$J81=8,"MINI 8 años",
                    IF('PLANILLA UNICA'!$J81=9,"MINI 9 años",
                        IF('PLANILLA UNICA'!$J81=10,"MINI 10 años",
                            IF('PLANILLA UNICA'!$J81=11,"PREINFANTIL 11 años",
                                IF('PLANILLA UNICA'!$J81=12,"INFANTIL 12 años",
                                    IF('PLANILLA UNICA'!$J81=13,"JUNIOR 13 años",
                                        IF('PLANILLA UNICA'!$J81=14,"PREJUVENIL",
                                            IF(OR('PLANILLA UNICA'!$J81=15, 'PLANILLA UNICA'!$J81=16, 'PLANILLA UNICA'!$J81=17),"JUVENIL",
                                                IF('PLANILLA UNICA'!$J81&gt;=18,"MAYORES","MAYORES")
                                            )
                                        )
                                    )
                                )
                            )
                        )
                    )
                )
            )
        )
    )
)</f>
        <v>#VALUE!</v>
      </c>
      <c r="L81" s="27"/>
      <c r="M81" s="57">
        <f t="shared" si="1"/>
        <v>0</v>
      </c>
    </row>
    <row r="82" spans="1:13" ht="14.25" customHeight="1" x14ac:dyDescent="0.3">
      <c r="A82" s="56">
        <v>75</v>
      </c>
      <c r="B82" s="25"/>
      <c r="C82" s="25"/>
      <c r="D82" s="25"/>
      <c r="E82" s="25"/>
      <c r="F82" s="25"/>
      <c r="G82" s="25"/>
      <c r="H82" s="25"/>
      <c r="I82" s="56" t="str">
        <f>CONCATENATE('PLANILLA UNICA'!$C82,"/",'PLANILLA UNICA'!$D82,"/",'PLANILLA UNICA'!$E82)</f>
        <v>//</v>
      </c>
      <c r="J82" s="57" t="e">
        <f>DATEDIF('PLANILLA UNICA'!$I82,"01/07/2026","Y")</f>
        <v>#VALUE!</v>
      </c>
      <c r="K82" s="57" t="e">
        <f>IF('PLANILLA UNICA'!$J82=4,"MINI 4 años",
    IF('PLANILLA UNICA'!$J82=5,"MINI 5 años",
        IF('PLANILLA UNICA'!$J82=6,"MINI 6 años",
            IF('PLANILLA UNICA'!$J82=7,"MINI 7 años",
                IF('PLANILLA UNICA'!$J82=8,"MINI 8 años",
                    IF('PLANILLA UNICA'!$J82=9,"MINI 9 años",
                        IF('PLANILLA UNICA'!$J82=10,"MINI 10 años",
                            IF('PLANILLA UNICA'!$J82=11,"PREINFANTIL 11 años",
                                IF('PLANILLA UNICA'!$J82=12,"INFANTIL 12 años",
                                    IF('PLANILLA UNICA'!$J82=13,"JUNIOR 13 años",
                                        IF('PLANILLA UNICA'!$J82=14,"PREJUVENIL",
                                            IF(OR('PLANILLA UNICA'!$J82=15, 'PLANILLA UNICA'!$J82=16, 'PLANILLA UNICA'!$J82=17),"JUVENIL",
                                                IF('PLANILLA UNICA'!$J82&gt;=18,"MAYORES","MAYORES")
                                            )
                                        )
                                    )
                                )
                            )
                        )
                    )
                )
            )
        )
    )
)</f>
        <v>#VALUE!</v>
      </c>
      <c r="L82" s="27"/>
      <c r="M82" s="57">
        <f t="shared" si="1"/>
        <v>0</v>
      </c>
    </row>
    <row r="83" spans="1:13" ht="14.25" customHeight="1" x14ac:dyDescent="0.3">
      <c r="A83" s="56">
        <v>76</v>
      </c>
      <c r="B83" s="25"/>
      <c r="C83" s="25"/>
      <c r="D83" s="25"/>
      <c r="E83" s="25"/>
      <c r="F83" s="25"/>
      <c r="G83" s="25"/>
      <c r="H83" s="25"/>
      <c r="I83" s="56" t="str">
        <f>CONCATENATE('PLANILLA UNICA'!$C83,"/",'PLANILLA UNICA'!$D83,"/",'PLANILLA UNICA'!$E83)</f>
        <v>//</v>
      </c>
      <c r="J83" s="57" t="e">
        <f>DATEDIF('PLANILLA UNICA'!$I83,"01/07/2026","Y")</f>
        <v>#VALUE!</v>
      </c>
      <c r="K83" s="57" t="e">
        <f>IF('PLANILLA UNICA'!$J83=4,"MINI 4 años",
    IF('PLANILLA UNICA'!$J83=5,"MINI 5 años",
        IF('PLANILLA UNICA'!$J83=6,"MINI 6 años",
            IF('PLANILLA UNICA'!$J83=7,"MINI 7 años",
                IF('PLANILLA UNICA'!$J83=8,"MINI 8 años",
                    IF('PLANILLA UNICA'!$J83=9,"MINI 9 años",
                        IF('PLANILLA UNICA'!$J83=10,"MINI 10 años",
                            IF('PLANILLA UNICA'!$J83=11,"PREINFANTIL 11 años",
                                IF('PLANILLA UNICA'!$J83=12,"INFANTIL 12 años",
                                    IF('PLANILLA UNICA'!$J83=13,"JUNIOR 13 años",
                                        IF('PLANILLA UNICA'!$J83=14,"PREJUVENIL",
                                            IF(OR('PLANILLA UNICA'!$J83=15, 'PLANILLA UNICA'!$J83=16, 'PLANILLA UNICA'!$J83=17),"JUVENIL",
                                                IF('PLANILLA UNICA'!$J83&gt;=18,"MAYORES","MAYORES")
                                            )
                                        )
                                    )
                                )
                            )
                        )
                    )
                )
            )
        )
    )
)</f>
        <v>#VALUE!</v>
      </c>
      <c r="L83" s="27"/>
      <c r="M83" s="57">
        <f t="shared" si="1"/>
        <v>0</v>
      </c>
    </row>
    <row r="84" spans="1:13" ht="14.25" customHeight="1" x14ac:dyDescent="0.3">
      <c r="A84" s="56">
        <v>77</v>
      </c>
      <c r="B84" s="25"/>
      <c r="C84" s="25"/>
      <c r="D84" s="25"/>
      <c r="E84" s="25"/>
      <c r="F84" s="25"/>
      <c r="G84" s="25"/>
      <c r="H84" s="25"/>
      <c r="I84" s="56" t="str">
        <f>CONCATENATE('PLANILLA UNICA'!$C84,"/",'PLANILLA UNICA'!$D84,"/",'PLANILLA UNICA'!$E84)</f>
        <v>//</v>
      </c>
      <c r="J84" s="57" t="e">
        <f>DATEDIF('PLANILLA UNICA'!$I84,"01/07/2026","Y")</f>
        <v>#VALUE!</v>
      </c>
      <c r="K84" s="57" t="e">
        <f>IF('PLANILLA UNICA'!$J84=4,"MINI 4 años",
    IF('PLANILLA UNICA'!$J84=5,"MINI 5 años",
        IF('PLANILLA UNICA'!$J84=6,"MINI 6 años",
            IF('PLANILLA UNICA'!$J84=7,"MINI 7 años",
                IF('PLANILLA UNICA'!$J84=8,"MINI 8 años",
                    IF('PLANILLA UNICA'!$J84=9,"MINI 9 años",
                        IF('PLANILLA UNICA'!$J84=10,"MINI 10 años",
                            IF('PLANILLA UNICA'!$J84=11,"PREINFANTIL 11 años",
                                IF('PLANILLA UNICA'!$J84=12,"INFANTIL 12 años",
                                    IF('PLANILLA UNICA'!$J84=13,"JUNIOR 13 años",
                                        IF('PLANILLA UNICA'!$J84=14,"PREJUVENIL",
                                            IF(OR('PLANILLA UNICA'!$J84=15, 'PLANILLA UNICA'!$J84=16, 'PLANILLA UNICA'!$J84=17),"JUVENIL",
                                                IF('PLANILLA UNICA'!$J84&gt;=18,"MAYORES","MAYORES")
                                            )
                                        )
                                    )
                                )
                            )
                        )
                    )
                )
            )
        )
    )
)</f>
        <v>#VALUE!</v>
      </c>
      <c r="L84" s="27"/>
      <c r="M84" s="57">
        <f t="shared" si="1"/>
        <v>0</v>
      </c>
    </row>
    <row r="85" spans="1:13" ht="14.25" customHeight="1" x14ac:dyDescent="0.3">
      <c r="A85" s="56">
        <v>78</v>
      </c>
      <c r="B85" s="25"/>
      <c r="C85" s="25"/>
      <c r="D85" s="25"/>
      <c r="E85" s="25"/>
      <c r="F85" s="25"/>
      <c r="G85" s="25"/>
      <c r="H85" s="25"/>
      <c r="I85" s="56" t="str">
        <f>CONCATENATE('PLANILLA UNICA'!$C85,"/",'PLANILLA UNICA'!$D85,"/",'PLANILLA UNICA'!$E85)</f>
        <v>//</v>
      </c>
      <c r="J85" s="57" t="e">
        <f>DATEDIF('PLANILLA UNICA'!$I85,"01/07/2026","Y")</f>
        <v>#VALUE!</v>
      </c>
      <c r="K85" s="57" t="e">
        <f>IF('PLANILLA UNICA'!$J85=4,"MINI 4 años",
    IF('PLANILLA UNICA'!$J85=5,"MINI 5 años",
        IF('PLANILLA UNICA'!$J85=6,"MINI 6 años",
            IF('PLANILLA UNICA'!$J85=7,"MINI 7 años",
                IF('PLANILLA UNICA'!$J85=8,"MINI 8 años",
                    IF('PLANILLA UNICA'!$J85=9,"MINI 9 años",
                        IF('PLANILLA UNICA'!$J85=10,"MINI 10 años",
                            IF('PLANILLA UNICA'!$J85=11,"PREINFANTIL 11 años",
                                IF('PLANILLA UNICA'!$J85=12,"INFANTIL 12 años",
                                    IF('PLANILLA UNICA'!$J85=13,"JUNIOR 13 años",
                                        IF('PLANILLA UNICA'!$J85=14,"PREJUVENIL",
                                            IF(OR('PLANILLA UNICA'!$J85=15, 'PLANILLA UNICA'!$J85=16, 'PLANILLA UNICA'!$J85=17),"JUVENIL",
                                                IF('PLANILLA UNICA'!$J85&gt;=18,"MAYORES","MAYORES")
                                            )
                                        )
                                    )
                                )
                            )
                        )
                    )
                )
            )
        )
    )
)</f>
        <v>#VALUE!</v>
      </c>
      <c r="L85" s="27"/>
      <c r="M85" s="57">
        <f t="shared" si="1"/>
        <v>0</v>
      </c>
    </row>
    <row r="86" spans="1:13" ht="14.25" customHeight="1" x14ac:dyDescent="0.3">
      <c r="A86" s="56">
        <v>79</v>
      </c>
      <c r="B86" s="25"/>
      <c r="C86" s="25"/>
      <c r="D86" s="25"/>
      <c r="E86" s="25"/>
      <c r="F86" s="25"/>
      <c r="G86" s="25"/>
      <c r="H86" s="25"/>
      <c r="I86" s="56" t="str">
        <f>CONCATENATE('PLANILLA UNICA'!$C86,"/",'PLANILLA UNICA'!$D86,"/",'PLANILLA UNICA'!$E86)</f>
        <v>//</v>
      </c>
      <c r="J86" s="57" t="e">
        <f>DATEDIF('PLANILLA UNICA'!$I86,"01/07/2026","Y")</f>
        <v>#VALUE!</v>
      </c>
      <c r="K86" s="57" t="e">
        <f>IF('PLANILLA UNICA'!$J86=4,"MINI 4 años",
    IF('PLANILLA UNICA'!$J86=5,"MINI 5 años",
        IF('PLANILLA UNICA'!$J86=6,"MINI 6 años",
            IF('PLANILLA UNICA'!$J86=7,"MINI 7 años",
                IF('PLANILLA UNICA'!$J86=8,"MINI 8 años",
                    IF('PLANILLA UNICA'!$J86=9,"MINI 9 años",
                        IF('PLANILLA UNICA'!$J86=10,"MINI 10 años",
                            IF('PLANILLA UNICA'!$J86=11,"PREINFANTIL 11 años",
                                IF('PLANILLA UNICA'!$J86=12,"INFANTIL 12 años",
                                    IF('PLANILLA UNICA'!$J86=13,"JUNIOR 13 años",
                                        IF('PLANILLA UNICA'!$J86=14,"PREJUVENIL",
                                            IF(OR('PLANILLA UNICA'!$J86=15, 'PLANILLA UNICA'!$J86=16, 'PLANILLA UNICA'!$J86=17),"JUVENIL",
                                                IF('PLANILLA UNICA'!$J86&gt;=18,"MAYORES","MAYORES")
                                            )
                                        )
                                    )
                                )
                            )
                        )
                    )
                )
            )
        )
    )
)</f>
        <v>#VALUE!</v>
      </c>
      <c r="L86" s="27"/>
      <c r="M86" s="57">
        <f t="shared" si="1"/>
        <v>0</v>
      </c>
    </row>
    <row r="87" spans="1:13" ht="14.25" customHeight="1" x14ac:dyDescent="0.3">
      <c r="A87" s="56">
        <v>80</v>
      </c>
      <c r="B87" s="25"/>
      <c r="C87" s="25"/>
      <c r="D87" s="25"/>
      <c r="E87" s="25"/>
      <c r="F87" s="25"/>
      <c r="G87" s="25"/>
      <c r="H87" s="25"/>
      <c r="I87" s="56" t="str">
        <f>CONCATENATE('PLANILLA UNICA'!$C87,"/",'PLANILLA UNICA'!$D87,"/",'PLANILLA UNICA'!$E87)</f>
        <v>//</v>
      </c>
      <c r="J87" s="57" t="e">
        <f>DATEDIF('PLANILLA UNICA'!$I87,"01/07/2026","Y")</f>
        <v>#VALUE!</v>
      </c>
      <c r="K87" s="57" t="e">
        <f>IF('PLANILLA UNICA'!$J87=4,"MINI 4 años",
    IF('PLANILLA UNICA'!$J87=5,"MINI 5 años",
        IF('PLANILLA UNICA'!$J87=6,"MINI 6 años",
            IF('PLANILLA UNICA'!$J87=7,"MINI 7 años",
                IF('PLANILLA UNICA'!$J87=8,"MINI 8 años",
                    IF('PLANILLA UNICA'!$J87=9,"MINI 9 años",
                        IF('PLANILLA UNICA'!$J87=10,"MINI 10 años",
                            IF('PLANILLA UNICA'!$J87=11,"PREINFANTIL 11 años",
                                IF('PLANILLA UNICA'!$J87=12,"INFANTIL 12 años",
                                    IF('PLANILLA UNICA'!$J87=13,"JUNIOR 13 años",
                                        IF('PLANILLA UNICA'!$J87=14,"PREJUVENIL",
                                            IF(OR('PLANILLA UNICA'!$J87=15, 'PLANILLA UNICA'!$J87=16, 'PLANILLA UNICA'!$J87=17),"JUVENIL",
                                                IF('PLANILLA UNICA'!$J87&gt;=18,"MAYORES","MAYORES")
                                            )
                                        )
                                    )
                                )
                            )
                        )
                    )
                )
            )
        )
    )
)</f>
        <v>#VALUE!</v>
      </c>
      <c r="L87" s="27"/>
      <c r="M87" s="57">
        <f t="shared" si="1"/>
        <v>0</v>
      </c>
    </row>
    <row r="88" spans="1:13" ht="14.25" customHeight="1" x14ac:dyDescent="0.3">
      <c r="A88" s="56">
        <v>81</v>
      </c>
      <c r="B88" s="25"/>
      <c r="C88" s="25"/>
      <c r="D88" s="25"/>
      <c r="E88" s="25"/>
      <c r="F88" s="25"/>
      <c r="G88" s="25"/>
      <c r="H88" s="25"/>
      <c r="I88" s="56" t="str">
        <f>CONCATENATE('PLANILLA UNICA'!$C88,"/",'PLANILLA UNICA'!$D88,"/",'PLANILLA UNICA'!$E88)</f>
        <v>//</v>
      </c>
      <c r="J88" s="57" t="e">
        <f>DATEDIF('PLANILLA UNICA'!$I88,"01/07/2026","Y")</f>
        <v>#VALUE!</v>
      </c>
      <c r="K88" s="57" t="e">
        <f>IF('PLANILLA UNICA'!$J88=4,"MINI 4 años",
    IF('PLANILLA UNICA'!$J88=5,"MINI 5 años",
        IF('PLANILLA UNICA'!$J88=6,"MINI 6 años",
            IF('PLANILLA UNICA'!$J88=7,"MINI 7 años",
                IF('PLANILLA UNICA'!$J88=8,"MINI 8 años",
                    IF('PLANILLA UNICA'!$J88=9,"MINI 9 años",
                        IF('PLANILLA UNICA'!$J88=10,"MINI 10 años",
                            IF('PLANILLA UNICA'!$J88=11,"PREINFANTIL 11 años",
                                IF('PLANILLA UNICA'!$J88=12,"INFANTIL 12 años",
                                    IF('PLANILLA UNICA'!$J88=13,"JUNIOR 13 años",
                                        IF('PLANILLA UNICA'!$J88=14,"PREJUVENIL",
                                            IF(OR('PLANILLA UNICA'!$J88=15, 'PLANILLA UNICA'!$J88=16, 'PLANILLA UNICA'!$J88=17),"JUVENIL",
                                                IF('PLANILLA UNICA'!$J88&gt;=18,"MAYORES","MAYORES")
                                            )
                                        )
                                    )
                                )
                            )
                        )
                    )
                )
            )
        )
    )
)</f>
        <v>#VALUE!</v>
      </c>
      <c r="L88" s="27"/>
      <c r="M88" s="57">
        <f t="shared" si="1"/>
        <v>0</v>
      </c>
    </row>
    <row r="89" spans="1:13" ht="14.25" customHeight="1" x14ac:dyDescent="0.3">
      <c r="A89" s="56">
        <v>82</v>
      </c>
      <c r="B89" s="25"/>
      <c r="C89" s="25"/>
      <c r="D89" s="25"/>
      <c r="E89" s="25"/>
      <c r="F89" s="25"/>
      <c r="G89" s="25"/>
      <c r="H89" s="25"/>
      <c r="I89" s="56" t="str">
        <f>CONCATENATE('PLANILLA UNICA'!$C89,"/",'PLANILLA UNICA'!$D89,"/",'PLANILLA UNICA'!$E89)</f>
        <v>//</v>
      </c>
      <c r="J89" s="57" t="e">
        <f>DATEDIF('PLANILLA UNICA'!$I89,"01/07/2026","Y")</f>
        <v>#VALUE!</v>
      </c>
      <c r="K89" s="57" t="e">
        <f>IF('PLANILLA UNICA'!$J89=4,"MINI 4 años",
    IF('PLANILLA UNICA'!$J89=5,"MINI 5 años",
        IF('PLANILLA UNICA'!$J89=6,"MINI 6 años",
            IF('PLANILLA UNICA'!$J89=7,"MINI 7 años",
                IF('PLANILLA UNICA'!$J89=8,"MINI 8 años",
                    IF('PLANILLA UNICA'!$J89=9,"MINI 9 años",
                        IF('PLANILLA UNICA'!$J89=10,"MINI 10 años",
                            IF('PLANILLA UNICA'!$J89=11,"PREINFANTIL 11 años",
                                IF('PLANILLA UNICA'!$J89=12,"INFANTIL 12 años",
                                    IF('PLANILLA UNICA'!$J89=13,"JUNIOR 13 años",
                                        IF('PLANILLA UNICA'!$J89=14,"PREJUVENIL",
                                            IF(OR('PLANILLA UNICA'!$J89=15, 'PLANILLA UNICA'!$J89=16, 'PLANILLA UNICA'!$J89=17),"JUVENIL",
                                                IF('PLANILLA UNICA'!$J89&gt;=18,"MAYORES","MAYORES")
                                            )
                                        )
                                    )
                                )
                            )
                        )
                    )
                )
            )
        )
    )
)</f>
        <v>#VALUE!</v>
      </c>
      <c r="L89" s="27"/>
      <c r="M89" s="57">
        <f t="shared" si="1"/>
        <v>0</v>
      </c>
    </row>
    <row r="90" spans="1:13" ht="14.25" customHeight="1" x14ac:dyDescent="0.3">
      <c r="A90" s="56">
        <v>83</v>
      </c>
      <c r="B90" s="25"/>
      <c r="C90" s="25"/>
      <c r="D90" s="25"/>
      <c r="E90" s="25"/>
      <c r="F90" s="25"/>
      <c r="G90" s="25"/>
      <c r="H90" s="25"/>
      <c r="I90" s="56" t="str">
        <f>CONCATENATE('PLANILLA UNICA'!$C90,"/",'PLANILLA UNICA'!$D90,"/",'PLANILLA UNICA'!$E90)</f>
        <v>//</v>
      </c>
      <c r="J90" s="57" t="e">
        <f>DATEDIF('PLANILLA UNICA'!$I90,"01/07/2026","Y")</f>
        <v>#VALUE!</v>
      </c>
      <c r="K90" s="57" t="e">
        <f>IF('PLANILLA UNICA'!$J90=4,"MINI 4 años",
    IF('PLANILLA UNICA'!$J90=5,"MINI 5 años",
        IF('PLANILLA UNICA'!$J90=6,"MINI 6 años",
            IF('PLANILLA UNICA'!$J90=7,"MINI 7 años",
                IF('PLANILLA UNICA'!$J90=8,"MINI 8 años",
                    IF('PLANILLA UNICA'!$J90=9,"MINI 9 años",
                        IF('PLANILLA UNICA'!$J90=10,"MINI 10 años",
                            IF('PLANILLA UNICA'!$J90=11,"PREINFANTIL 11 años",
                                IF('PLANILLA UNICA'!$J90=12,"INFANTIL 12 años",
                                    IF('PLANILLA UNICA'!$J90=13,"JUNIOR 13 años",
                                        IF('PLANILLA UNICA'!$J90=14,"PREJUVENIL",
                                            IF(OR('PLANILLA UNICA'!$J90=15, 'PLANILLA UNICA'!$J90=16, 'PLANILLA UNICA'!$J90=17),"JUVENIL",
                                                IF('PLANILLA UNICA'!$J90&gt;=18,"MAYORES","MAYORES")
                                            )
                                        )
                                    )
                                )
                            )
                        )
                    )
                )
            )
        )
    )
)</f>
        <v>#VALUE!</v>
      </c>
      <c r="L90" s="27"/>
      <c r="M90" s="57">
        <f t="shared" si="1"/>
        <v>0</v>
      </c>
    </row>
    <row r="91" spans="1:13" ht="14.25" customHeight="1" x14ac:dyDescent="0.3">
      <c r="A91" s="56">
        <v>84</v>
      </c>
      <c r="B91" s="25"/>
      <c r="C91" s="25"/>
      <c r="D91" s="25"/>
      <c r="E91" s="25"/>
      <c r="F91" s="25"/>
      <c r="G91" s="25"/>
      <c r="H91" s="25"/>
      <c r="I91" s="56" t="str">
        <f>CONCATENATE('PLANILLA UNICA'!$C91,"/",'PLANILLA UNICA'!$D91,"/",'PLANILLA UNICA'!$E91)</f>
        <v>//</v>
      </c>
      <c r="J91" s="57" t="e">
        <f>DATEDIF('PLANILLA UNICA'!$I91,"01/07/2026","Y")</f>
        <v>#VALUE!</v>
      </c>
      <c r="K91" s="57" t="e">
        <f>IF('PLANILLA UNICA'!$J91=4,"MINI 4 años",
    IF('PLANILLA UNICA'!$J91=5,"MINI 5 años",
        IF('PLANILLA UNICA'!$J91=6,"MINI 6 años",
            IF('PLANILLA UNICA'!$J91=7,"MINI 7 años",
                IF('PLANILLA UNICA'!$J91=8,"MINI 8 años",
                    IF('PLANILLA UNICA'!$J91=9,"MINI 9 años",
                        IF('PLANILLA UNICA'!$J91=10,"MINI 10 años",
                            IF('PLANILLA UNICA'!$J91=11,"PREINFANTIL 11 años",
                                IF('PLANILLA UNICA'!$J91=12,"INFANTIL 12 años",
                                    IF('PLANILLA UNICA'!$J91=13,"JUNIOR 13 años",
                                        IF('PLANILLA UNICA'!$J91=14,"PREJUVENIL",
                                            IF(OR('PLANILLA UNICA'!$J91=15, 'PLANILLA UNICA'!$J91=16, 'PLANILLA UNICA'!$J91=17),"JUVENIL",
                                                IF('PLANILLA UNICA'!$J91&gt;=18,"MAYORES","MAYORES")
                                            )
                                        )
                                    )
                                )
                            )
                        )
                    )
                )
            )
        )
    )
)</f>
        <v>#VALUE!</v>
      </c>
      <c r="L91" s="27"/>
      <c r="M91" s="57">
        <f t="shared" si="1"/>
        <v>0</v>
      </c>
    </row>
    <row r="92" spans="1:13" ht="14.25" customHeight="1" x14ac:dyDescent="0.3">
      <c r="A92" s="56">
        <v>85</v>
      </c>
      <c r="B92" s="25"/>
      <c r="C92" s="25"/>
      <c r="D92" s="25"/>
      <c r="E92" s="25"/>
      <c r="F92" s="25"/>
      <c r="G92" s="25"/>
      <c r="H92" s="25"/>
      <c r="I92" s="56" t="str">
        <f>CONCATENATE('PLANILLA UNICA'!$C92,"/",'PLANILLA UNICA'!$D92,"/",'PLANILLA UNICA'!$E92)</f>
        <v>//</v>
      </c>
      <c r="J92" s="57" t="e">
        <f>DATEDIF('PLANILLA UNICA'!$I92,"01/07/2026","Y")</f>
        <v>#VALUE!</v>
      </c>
      <c r="K92" s="57" t="e">
        <f>IF('PLANILLA UNICA'!$J92=4,"MINI 4 años",
    IF('PLANILLA UNICA'!$J92=5,"MINI 5 años",
        IF('PLANILLA UNICA'!$J92=6,"MINI 6 años",
            IF('PLANILLA UNICA'!$J92=7,"MINI 7 años",
                IF('PLANILLA UNICA'!$J92=8,"MINI 8 años",
                    IF('PLANILLA UNICA'!$J92=9,"MINI 9 años",
                        IF('PLANILLA UNICA'!$J92=10,"MINI 10 años",
                            IF('PLANILLA UNICA'!$J92=11,"PREINFANTIL 11 años",
                                IF('PLANILLA UNICA'!$J92=12,"INFANTIL 12 años",
                                    IF('PLANILLA UNICA'!$J92=13,"JUNIOR 13 años",
                                        IF('PLANILLA UNICA'!$J92=14,"PREJUVENIL",
                                            IF(OR('PLANILLA UNICA'!$J92=15, 'PLANILLA UNICA'!$J92=16, 'PLANILLA UNICA'!$J92=17),"JUVENIL",
                                                IF('PLANILLA UNICA'!$J92&gt;=18,"MAYORES","MAYORES")
                                            )
                                        )
                                    )
                                )
                            )
                        )
                    )
                )
            )
        )
    )
)</f>
        <v>#VALUE!</v>
      </c>
      <c r="L92" s="27"/>
      <c r="M92" s="57">
        <f t="shared" si="1"/>
        <v>0</v>
      </c>
    </row>
    <row r="93" spans="1:13" ht="14.25" customHeight="1" x14ac:dyDescent="0.3">
      <c r="A93" s="56">
        <v>86</v>
      </c>
      <c r="B93" s="25"/>
      <c r="C93" s="25"/>
      <c r="D93" s="25"/>
      <c r="E93" s="25"/>
      <c r="F93" s="25"/>
      <c r="G93" s="25"/>
      <c r="H93" s="25"/>
      <c r="I93" s="56" t="str">
        <f>CONCATENATE('PLANILLA UNICA'!$C93,"/",'PLANILLA UNICA'!$D93,"/",'PLANILLA UNICA'!$E93)</f>
        <v>//</v>
      </c>
      <c r="J93" s="57" t="e">
        <f>DATEDIF('PLANILLA UNICA'!$I93,"01/07/2026","Y")</f>
        <v>#VALUE!</v>
      </c>
      <c r="K93" s="57" t="e">
        <f>IF('PLANILLA UNICA'!$J93=4,"MINI 4 años",
    IF('PLANILLA UNICA'!$J93=5,"MINI 5 años",
        IF('PLANILLA UNICA'!$J93=6,"MINI 6 años",
            IF('PLANILLA UNICA'!$J93=7,"MINI 7 años",
                IF('PLANILLA UNICA'!$J93=8,"MINI 8 años",
                    IF('PLANILLA UNICA'!$J93=9,"MINI 9 años",
                        IF('PLANILLA UNICA'!$J93=10,"MINI 10 años",
                            IF('PLANILLA UNICA'!$J93=11,"PREINFANTIL 11 años",
                                IF('PLANILLA UNICA'!$J93=12,"INFANTIL 12 años",
                                    IF('PLANILLA UNICA'!$J93=13,"JUNIOR 13 años",
                                        IF('PLANILLA UNICA'!$J93=14,"PREJUVENIL",
                                            IF(OR('PLANILLA UNICA'!$J93=15, 'PLANILLA UNICA'!$J93=16, 'PLANILLA UNICA'!$J93=17),"JUVENIL",
                                                IF('PLANILLA UNICA'!$J93&gt;=18,"MAYORES","MAYORES")
                                            )
                                        )
                                    )
                                )
                            )
                        )
                    )
                )
            )
        )
    )
)</f>
        <v>#VALUE!</v>
      </c>
      <c r="L93" s="27"/>
      <c r="M93" s="57">
        <f t="shared" si="1"/>
        <v>0</v>
      </c>
    </row>
    <row r="94" spans="1:13" ht="14.25" customHeight="1" x14ac:dyDescent="0.3">
      <c r="A94" s="56">
        <v>87</v>
      </c>
      <c r="B94" s="25"/>
      <c r="C94" s="25"/>
      <c r="D94" s="25"/>
      <c r="E94" s="25"/>
      <c r="F94" s="25"/>
      <c r="G94" s="25"/>
      <c r="H94" s="25"/>
      <c r="I94" s="56" t="str">
        <f>CONCATENATE('PLANILLA UNICA'!$C94,"/",'PLANILLA UNICA'!$D94,"/",'PLANILLA UNICA'!$E94)</f>
        <v>//</v>
      </c>
      <c r="J94" s="57" t="e">
        <f>DATEDIF('PLANILLA UNICA'!$I94,"01/07/2026","Y")</f>
        <v>#VALUE!</v>
      </c>
      <c r="K94" s="57" t="e">
        <f>IF('PLANILLA UNICA'!$J94=4,"MINI 4 años",
    IF('PLANILLA UNICA'!$J94=5,"MINI 5 años",
        IF('PLANILLA UNICA'!$J94=6,"MINI 6 años",
            IF('PLANILLA UNICA'!$J94=7,"MINI 7 años",
                IF('PLANILLA UNICA'!$J94=8,"MINI 8 años",
                    IF('PLANILLA UNICA'!$J94=9,"MINI 9 años",
                        IF('PLANILLA UNICA'!$J94=10,"MINI 10 años",
                            IF('PLANILLA UNICA'!$J94=11,"PREINFANTIL 11 años",
                                IF('PLANILLA UNICA'!$J94=12,"INFANTIL 12 años",
                                    IF('PLANILLA UNICA'!$J94=13,"JUNIOR 13 años",
                                        IF('PLANILLA UNICA'!$J94=14,"PREJUVENIL",
                                            IF(OR('PLANILLA UNICA'!$J94=15, 'PLANILLA UNICA'!$J94=16, 'PLANILLA UNICA'!$J94=17),"JUVENIL",
                                                IF('PLANILLA UNICA'!$J94&gt;=18,"MAYORES","MAYORES")
                                            )
                                        )
                                    )
                                )
                            )
                        )
                    )
                )
            )
        )
    )
)</f>
        <v>#VALUE!</v>
      </c>
      <c r="L94" s="27"/>
      <c r="M94" s="57">
        <f t="shared" si="1"/>
        <v>0</v>
      </c>
    </row>
    <row r="95" spans="1:13" ht="14.25" customHeight="1" x14ac:dyDescent="0.3">
      <c r="A95" s="56">
        <v>88</v>
      </c>
      <c r="B95" s="25"/>
      <c r="C95" s="25"/>
      <c r="D95" s="25"/>
      <c r="E95" s="25"/>
      <c r="F95" s="25"/>
      <c r="G95" s="25"/>
      <c r="H95" s="25"/>
      <c r="I95" s="56" t="str">
        <f>CONCATENATE('PLANILLA UNICA'!$C95,"/",'PLANILLA UNICA'!$D95,"/",'PLANILLA UNICA'!$E95)</f>
        <v>//</v>
      </c>
      <c r="J95" s="57" t="e">
        <f>DATEDIF('PLANILLA UNICA'!$I95,"01/07/2026","Y")</f>
        <v>#VALUE!</v>
      </c>
      <c r="K95" s="57" t="e">
        <f>IF('PLANILLA UNICA'!$J95=4,"MINI 4 años",
    IF('PLANILLA UNICA'!$J95=5,"MINI 5 años",
        IF('PLANILLA UNICA'!$J95=6,"MINI 6 años",
            IF('PLANILLA UNICA'!$J95=7,"MINI 7 años",
                IF('PLANILLA UNICA'!$J95=8,"MINI 8 años",
                    IF('PLANILLA UNICA'!$J95=9,"MINI 9 años",
                        IF('PLANILLA UNICA'!$J95=10,"MINI 10 años",
                            IF('PLANILLA UNICA'!$J95=11,"PREINFANTIL 11 años",
                                IF('PLANILLA UNICA'!$J95=12,"INFANTIL 12 años",
                                    IF('PLANILLA UNICA'!$J95=13,"JUNIOR 13 años",
                                        IF('PLANILLA UNICA'!$J95=14,"PREJUVENIL",
                                            IF(OR('PLANILLA UNICA'!$J95=15, 'PLANILLA UNICA'!$J95=16, 'PLANILLA UNICA'!$J95=17),"JUVENIL",
                                                IF('PLANILLA UNICA'!$J95&gt;=18,"MAYORES","MAYORES")
                                            )
                                        )
                                    )
                                )
                            )
                        )
                    )
                )
            )
        )
    )
)</f>
        <v>#VALUE!</v>
      </c>
      <c r="L95" s="27"/>
      <c r="M95" s="57">
        <f t="shared" si="1"/>
        <v>0</v>
      </c>
    </row>
    <row r="96" spans="1:13" ht="14.25" customHeight="1" x14ac:dyDescent="0.3">
      <c r="A96" s="56">
        <v>89</v>
      </c>
      <c r="B96" s="25"/>
      <c r="C96" s="25"/>
      <c r="D96" s="25"/>
      <c r="E96" s="25"/>
      <c r="F96" s="25"/>
      <c r="G96" s="25"/>
      <c r="H96" s="25"/>
      <c r="I96" s="56" t="str">
        <f>CONCATENATE('PLANILLA UNICA'!$C96,"/",'PLANILLA UNICA'!$D96,"/",'PLANILLA UNICA'!$E96)</f>
        <v>//</v>
      </c>
      <c r="J96" s="57" t="e">
        <f>DATEDIF('PLANILLA UNICA'!$I96,"01/07/2026","Y")</f>
        <v>#VALUE!</v>
      </c>
      <c r="K96" s="57" t="e">
        <f>IF('PLANILLA UNICA'!$J96=4,"MINI 4 años",
    IF('PLANILLA UNICA'!$J96=5,"MINI 5 años",
        IF('PLANILLA UNICA'!$J96=6,"MINI 6 años",
            IF('PLANILLA UNICA'!$J96=7,"MINI 7 años",
                IF('PLANILLA UNICA'!$J96=8,"MINI 8 años",
                    IF('PLANILLA UNICA'!$J96=9,"MINI 9 años",
                        IF('PLANILLA UNICA'!$J96=10,"MINI 10 años",
                            IF('PLANILLA UNICA'!$J96=11,"PREINFANTIL 11 años",
                                IF('PLANILLA UNICA'!$J96=12,"INFANTIL 12 años",
                                    IF('PLANILLA UNICA'!$J96=13,"JUNIOR 13 años",
                                        IF('PLANILLA UNICA'!$J96=14,"PREJUVENIL",
                                            IF(OR('PLANILLA UNICA'!$J96=15, 'PLANILLA UNICA'!$J96=16, 'PLANILLA UNICA'!$J96=17),"JUVENIL",
                                                IF('PLANILLA UNICA'!$J96&gt;=18,"MAYORES","MAYORES")
                                            )
                                        )
                                    )
                                )
                            )
                        )
                    )
                )
            )
        )
    )
)</f>
        <v>#VALUE!</v>
      </c>
      <c r="L96" s="27"/>
      <c r="M96" s="57">
        <f t="shared" si="1"/>
        <v>0</v>
      </c>
    </row>
    <row r="97" spans="1:13" ht="14.25" customHeight="1" x14ac:dyDescent="0.3">
      <c r="A97" s="56">
        <v>90</v>
      </c>
      <c r="B97" s="25"/>
      <c r="C97" s="25"/>
      <c r="D97" s="25"/>
      <c r="E97" s="25"/>
      <c r="F97" s="25"/>
      <c r="G97" s="25"/>
      <c r="H97" s="25"/>
      <c r="I97" s="56" t="str">
        <f>CONCATENATE('PLANILLA UNICA'!$C97,"/",'PLANILLA UNICA'!$D97,"/",'PLANILLA UNICA'!$E97)</f>
        <v>//</v>
      </c>
      <c r="J97" s="57" t="e">
        <f>DATEDIF('PLANILLA UNICA'!$I97,"01/07/2026","Y")</f>
        <v>#VALUE!</v>
      </c>
      <c r="K97" s="57" t="e">
        <f>IF('PLANILLA UNICA'!$J97=4,"MINI 4 años",
    IF('PLANILLA UNICA'!$J97=5,"MINI 5 años",
        IF('PLANILLA UNICA'!$J97=6,"MINI 6 años",
            IF('PLANILLA UNICA'!$J97=7,"MINI 7 años",
                IF('PLANILLA UNICA'!$J97=8,"MINI 8 años",
                    IF('PLANILLA UNICA'!$J97=9,"MINI 9 años",
                        IF('PLANILLA UNICA'!$J97=10,"MINI 10 años",
                            IF('PLANILLA UNICA'!$J97=11,"PREINFANTIL 11 años",
                                IF('PLANILLA UNICA'!$J97=12,"INFANTIL 12 años",
                                    IF('PLANILLA UNICA'!$J97=13,"JUNIOR 13 años",
                                        IF('PLANILLA UNICA'!$J97=14,"PREJUVENIL",
                                            IF(OR('PLANILLA UNICA'!$J97=15, 'PLANILLA UNICA'!$J97=16, 'PLANILLA UNICA'!$J97=17),"JUVENIL",
                                                IF('PLANILLA UNICA'!$J97&gt;=18,"MAYORES","MAYORES")
                                            )
                                        )
                                    )
                                )
                            )
                        )
                    )
                )
            )
        )
    )
)</f>
        <v>#VALUE!</v>
      </c>
      <c r="L97" s="27"/>
      <c r="M97" s="57">
        <f t="shared" si="1"/>
        <v>0</v>
      </c>
    </row>
    <row r="98" spans="1:13" ht="14.25" customHeight="1" x14ac:dyDescent="0.3">
      <c r="A98" s="56">
        <v>91</v>
      </c>
      <c r="B98" s="25"/>
      <c r="C98" s="25"/>
      <c r="D98" s="25"/>
      <c r="E98" s="25"/>
      <c r="F98" s="25"/>
      <c r="G98" s="25"/>
      <c r="H98" s="25"/>
      <c r="I98" s="56" t="str">
        <f>CONCATENATE('PLANILLA UNICA'!$C98,"/",'PLANILLA UNICA'!$D98,"/",'PLANILLA UNICA'!$E98)</f>
        <v>//</v>
      </c>
      <c r="J98" s="57" t="e">
        <f>DATEDIF('PLANILLA UNICA'!$I98,"01/07/2026","Y")</f>
        <v>#VALUE!</v>
      </c>
      <c r="K98" s="57" t="e">
        <f>IF('PLANILLA UNICA'!$J98=4,"MINI 4 años",
    IF('PLANILLA UNICA'!$J98=5,"MINI 5 años",
        IF('PLANILLA UNICA'!$J98=6,"MINI 6 años",
            IF('PLANILLA UNICA'!$J98=7,"MINI 7 años",
                IF('PLANILLA UNICA'!$J98=8,"MINI 8 años",
                    IF('PLANILLA UNICA'!$J98=9,"MINI 9 años",
                        IF('PLANILLA UNICA'!$J98=10,"MINI 10 años",
                            IF('PLANILLA UNICA'!$J98=11,"PREINFANTIL 11 años",
                                IF('PLANILLA UNICA'!$J98=12,"INFANTIL 12 años",
                                    IF('PLANILLA UNICA'!$J98=13,"JUNIOR 13 años",
                                        IF('PLANILLA UNICA'!$J98=14,"PREJUVENIL",
                                            IF(OR('PLANILLA UNICA'!$J98=15, 'PLANILLA UNICA'!$J98=16, 'PLANILLA UNICA'!$J98=17),"JUVENIL",
                                                IF('PLANILLA UNICA'!$J98&gt;=18,"MAYORES","MAYORES")
                                            )
                                        )
                                    )
                                )
                            )
                        )
                    )
                )
            )
        )
    )
)</f>
        <v>#VALUE!</v>
      </c>
      <c r="L98" s="27"/>
      <c r="M98" s="57">
        <f t="shared" si="1"/>
        <v>0</v>
      </c>
    </row>
    <row r="99" spans="1:13" ht="14.25" customHeight="1" x14ac:dyDescent="0.3">
      <c r="A99" s="56">
        <v>92</v>
      </c>
      <c r="B99" s="25"/>
      <c r="C99" s="25"/>
      <c r="D99" s="25"/>
      <c r="E99" s="25"/>
      <c r="F99" s="25"/>
      <c r="G99" s="25"/>
      <c r="H99" s="25"/>
      <c r="I99" s="56" t="str">
        <f>CONCATENATE('PLANILLA UNICA'!$C99,"/",'PLANILLA UNICA'!$D99,"/",'PLANILLA UNICA'!$E99)</f>
        <v>//</v>
      </c>
      <c r="J99" s="57" t="e">
        <f>DATEDIF('PLANILLA UNICA'!$I99,"01/07/2026","Y")</f>
        <v>#VALUE!</v>
      </c>
      <c r="K99" s="57" t="e">
        <f>IF('PLANILLA UNICA'!$J99=4,"MINI 4 años",
    IF('PLANILLA UNICA'!$J99=5,"MINI 5 años",
        IF('PLANILLA UNICA'!$J99=6,"MINI 6 años",
            IF('PLANILLA UNICA'!$J99=7,"MINI 7 años",
                IF('PLANILLA UNICA'!$J99=8,"MINI 8 años",
                    IF('PLANILLA UNICA'!$J99=9,"MINI 9 años",
                        IF('PLANILLA UNICA'!$J99=10,"MINI 10 años",
                            IF('PLANILLA UNICA'!$J99=11,"PREINFANTIL 11 años",
                                IF('PLANILLA UNICA'!$J99=12,"INFANTIL 12 años",
                                    IF('PLANILLA UNICA'!$J99=13,"JUNIOR 13 años",
                                        IF('PLANILLA UNICA'!$J99=14,"PREJUVENIL",
                                            IF(OR('PLANILLA UNICA'!$J99=15, 'PLANILLA UNICA'!$J99=16, 'PLANILLA UNICA'!$J99=17),"JUVENIL",
                                                IF('PLANILLA UNICA'!$J99&gt;=18,"MAYORES","MAYORES")
                                            )
                                        )
                                    )
                                )
                            )
                        )
                    )
                )
            )
        )
    )
)</f>
        <v>#VALUE!</v>
      </c>
      <c r="L99" s="27"/>
      <c r="M99" s="57">
        <f t="shared" si="1"/>
        <v>0</v>
      </c>
    </row>
    <row r="100" spans="1:13" ht="14.25" customHeight="1" x14ac:dyDescent="0.3">
      <c r="A100" s="56">
        <v>93</v>
      </c>
      <c r="B100" s="25"/>
      <c r="C100" s="25"/>
      <c r="D100" s="25"/>
      <c r="E100" s="25"/>
      <c r="F100" s="25"/>
      <c r="G100" s="25"/>
      <c r="H100" s="25"/>
      <c r="I100" s="56" t="str">
        <f>CONCATENATE('PLANILLA UNICA'!$C100,"/",'PLANILLA UNICA'!$D100,"/",'PLANILLA UNICA'!$E100)</f>
        <v>//</v>
      </c>
      <c r="J100" s="57" t="e">
        <f>DATEDIF('PLANILLA UNICA'!$I100,"01/07/2026","Y")</f>
        <v>#VALUE!</v>
      </c>
      <c r="K100" s="57" t="e">
        <f>IF('PLANILLA UNICA'!$J100=4,"MINI 4 años",
    IF('PLANILLA UNICA'!$J100=5,"MINI 5 años",
        IF('PLANILLA UNICA'!$J100=6,"MINI 6 años",
            IF('PLANILLA UNICA'!$J100=7,"MINI 7 años",
                IF('PLANILLA UNICA'!$J100=8,"MINI 8 años",
                    IF('PLANILLA UNICA'!$J100=9,"MINI 9 años",
                        IF('PLANILLA UNICA'!$J100=10,"MINI 10 años",
                            IF('PLANILLA UNICA'!$J100=11,"PREINFANTIL 11 años",
                                IF('PLANILLA UNICA'!$J100=12,"INFANTIL 12 años",
                                    IF('PLANILLA UNICA'!$J100=13,"JUNIOR 13 años",
                                        IF('PLANILLA UNICA'!$J100=14,"PREJUVENIL",
                                            IF(OR('PLANILLA UNICA'!$J100=15, 'PLANILLA UNICA'!$J100=16, 'PLANILLA UNICA'!$J100=17),"JUVENIL",
                                                IF('PLANILLA UNICA'!$J100&gt;=18,"MAYORES","MAYORES")
                                            )
                                        )
                                    )
                                )
                            )
                        )
                    )
                )
            )
        )
    )
)</f>
        <v>#VALUE!</v>
      </c>
      <c r="L100" s="27"/>
      <c r="M100" s="57">
        <f t="shared" si="1"/>
        <v>0</v>
      </c>
    </row>
    <row r="101" spans="1:13" ht="14.25" customHeight="1" x14ac:dyDescent="0.3">
      <c r="A101" s="56">
        <v>94</v>
      </c>
      <c r="B101" s="25"/>
      <c r="C101" s="25"/>
      <c r="D101" s="25"/>
      <c r="E101" s="25"/>
      <c r="F101" s="25"/>
      <c r="G101" s="25"/>
      <c r="H101" s="25"/>
      <c r="I101" s="56" t="str">
        <f>CONCATENATE('PLANILLA UNICA'!$C101,"/",'PLANILLA UNICA'!$D101,"/",'PLANILLA UNICA'!$E101)</f>
        <v>//</v>
      </c>
      <c r="J101" s="57" t="e">
        <f>DATEDIF('PLANILLA UNICA'!$I101,"01/07/2026","Y")</f>
        <v>#VALUE!</v>
      </c>
      <c r="K101" s="57" t="e">
        <f>IF('PLANILLA UNICA'!$J101=4,"MINI 4 años",
    IF('PLANILLA UNICA'!$J101=5,"MINI 5 años",
        IF('PLANILLA UNICA'!$J101=6,"MINI 6 años",
            IF('PLANILLA UNICA'!$J101=7,"MINI 7 años",
                IF('PLANILLA UNICA'!$J101=8,"MINI 8 años",
                    IF('PLANILLA UNICA'!$J101=9,"MINI 9 años",
                        IF('PLANILLA UNICA'!$J101=10,"MINI 10 años",
                            IF('PLANILLA UNICA'!$J101=11,"PREINFANTIL 11 años",
                                IF('PLANILLA UNICA'!$J101=12,"INFANTIL 12 años",
                                    IF('PLANILLA UNICA'!$J101=13,"JUNIOR 13 años",
                                        IF('PLANILLA UNICA'!$J101=14,"PREJUVENIL",
                                            IF(OR('PLANILLA UNICA'!$J101=15, 'PLANILLA UNICA'!$J101=16, 'PLANILLA UNICA'!$J101=17),"JUVENIL",
                                                IF('PLANILLA UNICA'!$J101&gt;=18,"MAYORES","MAYORES")
                                            )
                                        )
                                    )
                                )
                            )
                        )
                    )
                )
            )
        )
    )
)</f>
        <v>#VALUE!</v>
      </c>
      <c r="L101" s="27"/>
      <c r="M101" s="57">
        <f t="shared" si="1"/>
        <v>0</v>
      </c>
    </row>
    <row r="102" spans="1:13" ht="14.25" customHeight="1" x14ac:dyDescent="0.3">
      <c r="A102" s="56">
        <v>95</v>
      </c>
      <c r="B102" s="25"/>
      <c r="C102" s="25"/>
      <c r="D102" s="25"/>
      <c r="E102" s="25"/>
      <c r="F102" s="25"/>
      <c r="G102" s="25"/>
      <c r="H102" s="25"/>
      <c r="I102" s="56" t="str">
        <f>CONCATENATE('PLANILLA UNICA'!$C102,"/",'PLANILLA UNICA'!$D102,"/",'PLANILLA UNICA'!$E102)</f>
        <v>//</v>
      </c>
      <c r="J102" s="57" t="e">
        <f>DATEDIF('PLANILLA UNICA'!$I102,"01/07/2026","Y")</f>
        <v>#VALUE!</v>
      </c>
      <c r="K102" s="57" t="e">
        <f>IF('PLANILLA UNICA'!$J102=4,"MINI 4 años",
    IF('PLANILLA UNICA'!$J102=5,"MINI 5 años",
        IF('PLANILLA UNICA'!$J102=6,"MINI 6 años",
            IF('PLANILLA UNICA'!$J102=7,"MINI 7 años",
                IF('PLANILLA UNICA'!$J102=8,"MINI 8 años",
                    IF('PLANILLA UNICA'!$J102=9,"MINI 9 años",
                        IF('PLANILLA UNICA'!$J102=10,"MINI 10 años",
                            IF('PLANILLA UNICA'!$J102=11,"PREINFANTIL 11 años",
                                IF('PLANILLA UNICA'!$J102=12,"INFANTIL 12 años",
                                    IF('PLANILLA UNICA'!$J102=13,"JUNIOR 13 años",
                                        IF('PLANILLA UNICA'!$J102=14,"PREJUVENIL",
                                            IF(OR('PLANILLA UNICA'!$J102=15, 'PLANILLA UNICA'!$J102=16, 'PLANILLA UNICA'!$J102=17),"JUVENIL",
                                                IF('PLANILLA UNICA'!$J102&gt;=18,"MAYORES","MAYORES")
                                            )
                                        )
                                    )
                                )
                            )
                        )
                    )
                )
            )
        )
    )
)</f>
        <v>#VALUE!</v>
      </c>
      <c r="L102" s="27"/>
      <c r="M102" s="57">
        <f t="shared" si="1"/>
        <v>0</v>
      </c>
    </row>
    <row r="103" spans="1:13" ht="14.25" customHeight="1" x14ac:dyDescent="0.3">
      <c r="A103" s="56">
        <v>96</v>
      </c>
      <c r="B103" s="25"/>
      <c r="C103" s="25"/>
      <c r="D103" s="25"/>
      <c r="E103" s="25"/>
      <c r="F103" s="25"/>
      <c r="G103" s="25"/>
      <c r="H103" s="25"/>
      <c r="I103" s="56" t="str">
        <f>CONCATENATE('PLANILLA UNICA'!$C103,"/",'PLANILLA UNICA'!$D103,"/",'PLANILLA UNICA'!$E103)</f>
        <v>//</v>
      </c>
      <c r="J103" s="57" t="e">
        <f>DATEDIF('PLANILLA UNICA'!$I103,"01/07/2026","Y")</f>
        <v>#VALUE!</v>
      </c>
      <c r="K103" s="57" t="e">
        <f>IF('PLANILLA UNICA'!$J103=4,"MINI 4 años",
    IF('PLANILLA UNICA'!$J103=5,"MINI 5 años",
        IF('PLANILLA UNICA'!$J103=6,"MINI 6 años",
            IF('PLANILLA UNICA'!$J103=7,"MINI 7 años",
                IF('PLANILLA UNICA'!$J103=8,"MINI 8 años",
                    IF('PLANILLA UNICA'!$J103=9,"MINI 9 años",
                        IF('PLANILLA UNICA'!$J103=10,"MINI 10 años",
                            IF('PLANILLA UNICA'!$J103=11,"PREINFANTIL 11 años",
                                IF('PLANILLA UNICA'!$J103=12,"INFANTIL 12 años",
                                    IF('PLANILLA UNICA'!$J103=13,"JUNIOR 13 años",
                                        IF('PLANILLA UNICA'!$J103=14,"PREJUVENIL",
                                            IF(OR('PLANILLA UNICA'!$J103=15, 'PLANILLA UNICA'!$J103=16, 'PLANILLA UNICA'!$J103=17),"JUVENIL",
                                                IF('PLANILLA UNICA'!$J103&gt;=18,"MAYORES","MAYORES")
                                            )
                                        )
                                    )
                                )
                            )
                        )
                    )
                )
            )
        )
    )
)</f>
        <v>#VALUE!</v>
      </c>
      <c r="L103" s="27"/>
      <c r="M103" s="57">
        <f t="shared" si="1"/>
        <v>0</v>
      </c>
    </row>
    <row r="104" spans="1:13" ht="14.25" customHeight="1" x14ac:dyDescent="0.3">
      <c r="A104" s="56">
        <v>97</v>
      </c>
      <c r="B104" s="25"/>
      <c r="C104" s="25"/>
      <c r="D104" s="25"/>
      <c r="E104" s="25"/>
      <c r="F104" s="25"/>
      <c r="G104" s="25"/>
      <c r="H104" s="25"/>
      <c r="I104" s="56" t="str">
        <f>CONCATENATE('PLANILLA UNICA'!$C104,"/",'PLANILLA UNICA'!$D104,"/",'PLANILLA UNICA'!$E104)</f>
        <v>//</v>
      </c>
      <c r="J104" s="57" t="e">
        <f>DATEDIF('PLANILLA UNICA'!$I104,"01/07/2026","Y")</f>
        <v>#VALUE!</v>
      </c>
      <c r="K104" s="57" t="e">
        <f>IF('PLANILLA UNICA'!$J104=4,"MINI 4 años",
    IF('PLANILLA UNICA'!$J104=5,"MINI 5 años",
        IF('PLANILLA UNICA'!$J104=6,"MINI 6 años",
            IF('PLANILLA UNICA'!$J104=7,"MINI 7 años",
                IF('PLANILLA UNICA'!$J104=8,"MINI 8 años",
                    IF('PLANILLA UNICA'!$J104=9,"MINI 9 años",
                        IF('PLANILLA UNICA'!$J104=10,"MINI 10 años",
                            IF('PLANILLA UNICA'!$J104=11,"PREINFANTIL 11 años",
                                IF('PLANILLA UNICA'!$J104=12,"INFANTIL 12 años",
                                    IF('PLANILLA UNICA'!$J104=13,"JUNIOR 13 años",
                                        IF('PLANILLA UNICA'!$J104=14,"PREJUVENIL",
                                            IF(OR('PLANILLA UNICA'!$J104=15, 'PLANILLA UNICA'!$J104=16, 'PLANILLA UNICA'!$J104=17),"JUVENIL",
                                                IF('PLANILLA UNICA'!$J104&gt;=18,"MAYORES","MAYORES")
                                            )
                                        )
                                    )
                                )
                            )
                        )
                    )
                )
            )
        )
    )
)</f>
        <v>#VALUE!</v>
      </c>
      <c r="L104" s="27"/>
      <c r="M104" s="57">
        <f t="shared" si="1"/>
        <v>0</v>
      </c>
    </row>
    <row r="105" spans="1:13" ht="14.25" customHeight="1" x14ac:dyDescent="0.3">
      <c r="A105" s="56">
        <v>98</v>
      </c>
      <c r="B105" s="25"/>
      <c r="C105" s="25"/>
      <c r="D105" s="25"/>
      <c r="E105" s="25"/>
      <c r="F105" s="25"/>
      <c r="G105" s="25"/>
      <c r="H105" s="25"/>
      <c r="I105" s="56" t="str">
        <f>CONCATENATE('PLANILLA UNICA'!$C105,"/",'PLANILLA UNICA'!$D105,"/",'PLANILLA UNICA'!$E105)</f>
        <v>//</v>
      </c>
      <c r="J105" s="57" t="e">
        <f>DATEDIF('PLANILLA UNICA'!$I105,"01/07/2026","Y")</f>
        <v>#VALUE!</v>
      </c>
      <c r="K105" s="57" t="e">
        <f>IF('PLANILLA UNICA'!$J105=4,"MINI 4 años",
    IF('PLANILLA UNICA'!$J105=5,"MINI 5 años",
        IF('PLANILLA UNICA'!$J105=6,"MINI 6 años",
            IF('PLANILLA UNICA'!$J105=7,"MINI 7 años",
                IF('PLANILLA UNICA'!$J105=8,"MINI 8 años",
                    IF('PLANILLA UNICA'!$J105=9,"MINI 9 años",
                        IF('PLANILLA UNICA'!$J105=10,"MINI 10 años",
                            IF('PLANILLA UNICA'!$J105=11,"PREINFANTIL 11 años",
                                IF('PLANILLA UNICA'!$J105=12,"INFANTIL 12 años",
                                    IF('PLANILLA UNICA'!$J105=13,"JUNIOR 13 años",
                                        IF('PLANILLA UNICA'!$J105=14,"PREJUVENIL",
                                            IF(OR('PLANILLA UNICA'!$J105=15, 'PLANILLA UNICA'!$J105=16, 'PLANILLA UNICA'!$J105=17),"JUVENIL",
                                                IF('PLANILLA UNICA'!$J105&gt;=18,"MAYORES","MAYORES")
                                            )
                                        )
                                    )
                                )
                            )
                        )
                    )
                )
            )
        )
    )
)</f>
        <v>#VALUE!</v>
      </c>
      <c r="L105" s="27"/>
      <c r="M105" s="57">
        <f t="shared" si="1"/>
        <v>0</v>
      </c>
    </row>
    <row r="106" spans="1:13" ht="14.25" customHeight="1" x14ac:dyDescent="0.3">
      <c r="A106" s="56">
        <v>99</v>
      </c>
      <c r="B106" s="25"/>
      <c r="C106" s="25"/>
      <c r="D106" s="25"/>
      <c r="E106" s="25"/>
      <c r="F106" s="25"/>
      <c r="G106" s="25"/>
      <c r="H106" s="25"/>
      <c r="I106" s="56" t="str">
        <f>CONCATENATE('PLANILLA UNICA'!$C106,"/",'PLANILLA UNICA'!$D106,"/",'PLANILLA UNICA'!$E106)</f>
        <v>//</v>
      </c>
      <c r="J106" s="57" t="e">
        <f>DATEDIF('PLANILLA UNICA'!$I106,"01/07/2026","Y")</f>
        <v>#VALUE!</v>
      </c>
      <c r="K106" s="57" t="e">
        <f>IF('PLANILLA UNICA'!$J106=4,"MINI 4 años",
    IF('PLANILLA UNICA'!$J106=5,"MINI 5 años",
        IF('PLANILLA UNICA'!$J106=6,"MINI 6 años",
            IF('PLANILLA UNICA'!$J106=7,"MINI 7 años",
                IF('PLANILLA UNICA'!$J106=8,"MINI 8 años",
                    IF('PLANILLA UNICA'!$J106=9,"MINI 9 años",
                        IF('PLANILLA UNICA'!$J106=10,"MINI 10 años",
                            IF('PLANILLA UNICA'!$J106=11,"PREINFANTIL 11 años",
                                IF('PLANILLA UNICA'!$J106=12,"INFANTIL 12 años",
                                    IF('PLANILLA UNICA'!$J106=13,"JUNIOR 13 años",
                                        IF('PLANILLA UNICA'!$J106=14,"PREJUVENIL",
                                            IF(OR('PLANILLA UNICA'!$J106=15, 'PLANILLA UNICA'!$J106=16, 'PLANILLA UNICA'!$J106=17),"JUVENIL",
                                                IF('PLANILLA UNICA'!$J106&gt;=18,"MAYORES","MAYORES")
                                            )
                                        )
                                    )
                                )
                            )
                        )
                    )
                )
            )
        )
    )
)</f>
        <v>#VALUE!</v>
      </c>
      <c r="L106" s="27"/>
      <c r="M106" s="57">
        <f t="shared" si="1"/>
        <v>0</v>
      </c>
    </row>
    <row r="107" spans="1:13" ht="14.25" customHeight="1" x14ac:dyDescent="0.3">
      <c r="A107" s="56">
        <v>100</v>
      </c>
      <c r="B107" s="25"/>
      <c r="C107" s="25"/>
      <c r="D107" s="25"/>
      <c r="E107" s="25"/>
      <c r="F107" s="25"/>
      <c r="G107" s="25"/>
      <c r="H107" s="25"/>
      <c r="I107" s="56" t="str">
        <f>CONCATENATE('PLANILLA UNICA'!$C107,"/",'PLANILLA UNICA'!$D107,"/",'PLANILLA UNICA'!$E107)</f>
        <v>//</v>
      </c>
      <c r="J107" s="57" t="e">
        <f>DATEDIF('PLANILLA UNICA'!$I107,"01/07/2026","Y")</f>
        <v>#VALUE!</v>
      </c>
      <c r="K107" s="57" t="e">
        <f>IF('PLANILLA UNICA'!$J107=4,"MINI 4 años",
    IF('PLANILLA UNICA'!$J107=5,"MINI 5 años",
        IF('PLANILLA UNICA'!$J107=6,"MINI 6 años",
            IF('PLANILLA UNICA'!$J107=7,"MINI 7 años",
                IF('PLANILLA UNICA'!$J107=8,"MINI 8 años",
                    IF('PLANILLA UNICA'!$J107=9,"MINI 9 años",
                        IF('PLANILLA UNICA'!$J107=10,"MINI 10 años",
                            IF('PLANILLA UNICA'!$J107=11,"PREINFANTIL 11 años",
                                IF('PLANILLA UNICA'!$J107=12,"INFANTIL 12 años",
                                    IF('PLANILLA UNICA'!$J107=13,"JUNIOR 13 años",
                                        IF('PLANILLA UNICA'!$J107=14,"PREJUVENIL",
                                            IF(OR('PLANILLA UNICA'!$J107=15, 'PLANILLA UNICA'!$J107=16, 'PLANILLA UNICA'!$J107=17),"JUVENIL",
                                                IF('PLANILLA UNICA'!$J107&gt;=18,"MAYORES","MAYORES")
                                            )
                                        )
                                    )
                                )
                            )
                        )
                    )
                )
            )
        )
    )
)</f>
        <v>#VALUE!</v>
      </c>
      <c r="L107" s="27"/>
      <c r="M107" s="57">
        <f t="shared" si="1"/>
        <v>0</v>
      </c>
    </row>
    <row r="108" spans="1:13" ht="14.25" customHeight="1" x14ac:dyDescent="0.3">
      <c r="A108" s="59"/>
      <c r="B108" s="60">
        <f>SUBTOTAL(103,'PLANILLA UNICA'!$B$8:$B$107)</f>
        <v>0</v>
      </c>
      <c r="C108" s="60"/>
      <c r="D108" s="60"/>
      <c r="E108" s="60"/>
      <c r="F108" s="60"/>
      <c r="G108" s="60"/>
      <c r="H108" s="60"/>
      <c r="I108" s="60"/>
      <c r="J108" s="60"/>
      <c r="K108" s="60">
        <f>SUBTOTAL(103,'PLANILLA UNICA'!$K$8:$K$107)</f>
        <v>100</v>
      </c>
      <c r="L108" s="61"/>
      <c r="M108" s="61"/>
    </row>
    <row r="109" spans="1:13" ht="14.25" customHeight="1" x14ac:dyDescent="0.3">
      <c r="A109" s="62"/>
    </row>
    <row r="110" spans="1:13" ht="14.25" customHeight="1" x14ac:dyDescent="0.3">
      <c r="A110" s="62"/>
    </row>
    <row r="111" spans="1:13" ht="14.25" customHeight="1" x14ac:dyDescent="0.3">
      <c r="A111" s="62"/>
    </row>
    <row r="112" spans="1:13" ht="14.25" customHeight="1" x14ac:dyDescent="0.3">
      <c r="A112" s="62"/>
    </row>
    <row r="113" spans="1:1" ht="14.25" customHeight="1" x14ac:dyDescent="0.3">
      <c r="A113" s="62"/>
    </row>
    <row r="114" spans="1:1" ht="14.25" customHeight="1" x14ac:dyDescent="0.3">
      <c r="A114" s="62"/>
    </row>
    <row r="115" spans="1:1" ht="14.25" customHeight="1" x14ac:dyDescent="0.3">
      <c r="A115" s="62"/>
    </row>
    <row r="116" spans="1:1" ht="14.25" customHeight="1" x14ac:dyDescent="0.3">
      <c r="A116" s="62"/>
    </row>
    <row r="117" spans="1:1" ht="14.25" customHeight="1" x14ac:dyDescent="0.3">
      <c r="A117" s="62"/>
    </row>
    <row r="118" spans="1:1" ht="14.25" customHeight="1" x14ac:dyDescent="0.3">
      <c r="A118" s="62"/>
    </row>
    <row r="119" spans="1:1" ht="14.25" customHeight="1" x14ac:dyDescent="0.3">
      <c r="A119" s="62"/>
    </row>
    <row r="120" spans="1:1" ht="14.25" customHeight="1" x14ac:dyDescent="0.3">
      <c r="A120" s="62"/>
    </row>
    <row r="121" spans="1:1" ht="14.25" customHeight="1" x14ac:dyDescent="0.3">
      <c r="A121" s="62"/>
    </row>
    <row r="122" spans="1:1" ht="14.25" customHeight="1" x14ac:dyDescent="0.3">
      <c r="A122" s="62"/>
    </row>
    <row r="123" spans="1:1" ht="14.25" customHeight="1" x14ac:dyDescent="0.3">
      <c r="A123" s="62"/>
    </row>
    <row r="124" spans="1:1" ht="14.25" customHeight="1" x14ac:dyDescent="0.3">
      <c r="A124" s="62"/>
    </row>
    <row r="125" spans="1:1" ht="14.25" customHeight="1" x14ac:dyDescent="0.3">
      <c r="A125" s="62"/>
    </row>
    <row r="126" spans="1:1" ht="14.25" customHeight="1" x14ac:dyDescent="0.3">
      <c r="A126" s="62"/>
    </row>
    <row r="127" spans="1:1" ht="14.25" customHeight="1" x14ac:dyDescent="0.3">
      <c r="A127" s="62"/>
    </row>
    <row r="128" spans="1:1" ht="14.25" customHeight="1" x14ac:dyDescent="0.3">
      <c r="A128" s="62"/>
    </row>
    <row r="129" spans="1:1" ht="14.25" customHeight="1" x14ac:dyDescent="0.3">
      <c r="A129" s="62"/>
    </row>
    <row r="130" spans="1:1" ht="14.25" customHeight="1" x14ac:dyDescent="0.3">
      <c r="A130" s="62"/>
    </row>
    <row r="131" spans="1:1" ht="14.25" customHeight="1" x14ac:dyDescent="0.3">
      <c r="A131" s="62"/>
    </row>
    <row r="132" spans="1:1" ht="14.25" customHeight="1" x14ac:dyDescent="0.3">
      <c r="A132" s="62"/>
    </row>
    <row r="133" spans="1:1" ht="14.25" customHeight="1" x14ac:dyDescent="0.3">
      <c r="A133" s="62"/>
    </row>
    <row r="134" spans="1:1" ht="14.25" customHeight="1" x14ac:dyDescent="0.3">
      <c r="A134" s="62"/>
    </row>
    <row r="135" spans="1:1" ht="14.25" customHeight="1" x14ac:dyDescent="0.3">
      <c r="A135" s="62"/>
    </row>
    <row r="136" spans="1:1" ht="14.25" customHeight="1" x14ac:dyDescent="0.3">
      <c r="A136" s="62"/>
    </row>
    <row r="137" spans="1:1" ht="14.25" customHeight="1" x14ac:dyDescent="0.3">
      <c r="A137" s="62"/>
    </row>
    <row r="138" spans="1:1" ht="14.25" customHeight="1" x14ac:dyDescent="0.3">
      <c r="A138" s="62"/>
    </row>
    <row r="139" spans="1:1" ht="14.25" customHeight="1" x14ac:dyDescent="0.3">
      <c r="A139" s="62"/>
    </row>
    <row r="140" spans="1:1" ht="14.25" customHeight="1" x14ac:dyDescent="0.3">
      <c r="A140" s="62"/>
    </row>
    <row r="141" spans="1:1" ht="14.25" customHeight="1" x14ac:dyDescent="0.3">
      <c r="A141" s="62"/>
    </row>
    <row r="142" spans="1:1" ht="14.25" customHeight="1" x14ac:dyDescent="0.3">
      <c r="A142" s="62"/>
    </row>
    <row r="143" spans="1:1" ht="14.25" customHeight="1" x14ac:dyDescent="0.3">
      <c r="A143" s="62"/>
    </row>
    <row r="144" spans="1:1" ht="14.25" customHeight="1" x14ac:dyDescent="0.3">
      <c r="A144" s="62"/>
    </row>
    <row r="145" spans="1:1" ht="14.25" customHeight="1" x14ac:dyDescent="0.3">
      <c r="A145" s="62"/>
    </row>
    <row r="146" spans="1:1" ht="14.25" customHeight="1" x14ac:dyDescent="0.3">
      <c r="A146" s="62"/>
    </row>
    <row r="147" spans="1:1" ht="14.25" customHeight="1" x14ac:dyDescent="0.3">
      <c r="A147" s="62"/>
    </row>
    <row r="148" spans="1:1" ht="14.25" customHeight="1" x14ac:dyDescent="0.3">
      <c r="A148" s="62"/>
    </row>
    <row r="149" spans="1:1" ht="14.25" customHeight="1" x14ac:dyDescent="0.3">
      <c r="A149" s="62"/>
    </row>
    <row r="150" spans="1:1" ht="14.25" customHeight="1" x14ac:dyDescent="0.3">
      <c r="A150" s="62"/>
    </row>
    <row r="151" spans="1:1" ht="14.25" customHeight="1" x14ac:dyDescent="0.3">
      <c r="A151" s="62"/>
    </row>
    <row r="152" spans="1:1" ht="14.25" customHeight="1" x14ac:dyDescent="0.3">
      <c r="A152" s="62"/>
    </row>
    <row r="153" spans="1:1" ht="14.25" customHeight="1" x14ac:dyDescent="0.3">
      <c r="A153" s="62"/>
    </row>
    <row r="154" spans="1:1" ht="14.25" customHeight="1" x14ac:dyDescent="0.3">
      <c r="A154" s="62"/>
    </row>
    <row r="155" spans="1:1" ht="14.25" customHeight="1" x14ac:dyDescent="0.3">
      <c r="A155" s="62"/>
    </row>
    <row r="156" spans="1:1" ht="14.25" customHeight="1" x14ac:dyDescent="0.3">
      <c r="A156" s="62"/>
    </row>
    <row r="157" spans="1:1" ht="14.25" customHeight="1" x14ac:dyDescent="0.3">
      <c r="A157" s="62"/>
    </row>
    <row r="158" spans="1:1" ht="14.25" customHeight="1" x14ac:dyDescent="0.3">
      <c r="A158" s="62"/>
    </row>
    <row r="159" spans="1:1" ht="14.25" customHeight="1" x14ac:dyDescent="0.3">
      <c r="A159" s="62"/>
    </row>
    <row r="160" spans="1:1" ht="14.25" customHeight="1" x14ac:dyDescent="0.3">
      <c r="A160" s="62"/>
    </row>
    <row r="161" spans="1:1" ht="14.25" customHeight="1" x14ac:dyDescent="0.3">
      <c r="A161" s="62"/>
    </row>
    <row r="162" spans="1:1" ht="14.25" customHeight="1" x14ac:dyDescent="0.3">
      <c r="A162" s="62"/>
    </row>
    <row r="163" spans="1:1" ht="14.25" customHeight="1" x14ac:dyDescent="0.3">
      <c r="A163" s="62"/>
    </row>
    <row r="164" spans="1:1" ht="14.25" customHeight="1" x14ac:dyDescent="0.3">
      <c r="A164" s="62"/>
    </row>
    <row r="165" spans="1:1" ht="14.25" customHeight="1" x14ac:dyDescent="0.3">
      <c r="A165" s="62"/>
    </row>
    <row r="166" spans="1:1" ht="14.25" customHeight="1" x14ac:dyDescent="0.3">
      <c r="A166" s="62"/>
    </row>
    <row r="167" spans="1:1" ht="14.25" customHeight="1" x14ac:dyDescent="0.3">
      <c r="A167" s="62"/>
    </row>
    <row r="168" spans="1:1" ht="14.25" customHeight="1" x14ac:dyDescent="0.3">
      <c r="A168" s="62"/>
    </row>
    <row r="169" spans="1:1" ht="14.25" customHeight="1" x14ac:dyDescent="0.3">
      <c r="A169" s="62"/>
    </row>
    <row r="170" spans="1:1" ht="14.25" customHeight="1" x14ac:dyDescent="0.3">
      <c r="A170" s="62"/>
    </row>
    <row r="171" spans="1:1" ht="14.25" customHeight="1" x14ac:dyDescent="0.3">
      <c r="A171" s="62"/>
    </row>
    <row r="172" spans="1:1" ht="14.25" customHeight="1" x14ac:dyDescent="0.3">
      <c r="A172" s="62"/>
    </row>
    <row r="173" spans="1:1" ht="14.25" customHeight="1" x14ac:dyDescent="0.3">
      <c r="A173" s="62"/>
    </row>
    <row r="174" spans="1:1" ht="14.25" customHeight="1" x14ac:dyDescent="0.3">
      <c r="A174" s="62"/>
    </row>
    <row r="175" spans="1:1" ht="14.25" customHeight="1" x14ac:dyDescent="0.3">
      <c r="A175" s="62"/>
    </row>
    <row r="176" spans="1:1" ht="14.25" customHeight="1" x14ac:dyDescent="0.3">
      <c r="A176" s="62"/>
    </row>
    <row r="177" spans="1:1" ht="14.25" customHeight="1" x14ac:dyDescent="0.3">
      <c r="A177" s="62"/>
    </row>
    <row r="178" spans="1:1" ht="14.25" customHeight="1" x14ac:dyDescent="0.3">
      <c r="A178" s="62"/>
    </row>
    <row r="179" spans="1:1" ht="14.25" customHeight="1" x14ac:dyDescent="0.3">
      <c r="A179" s="62"/>
    </row>
    <row r="180" spans="1:1" ht="14.25" customHeight="1" x14ac:dyDescent="0.3">
      <c r="A180" s="62"/>
    </row>
    <row r="181" spans="1:1" ht="14.25" customHeight="1" x14ac:dyDescent="0.3">
      <c r="A181" s="62"/>
    </row>
    <row r="182" spans="1:1" ht="14.25" customHeight="1" x14ac:dyDescent="0.3">
      <c r="A182" s="62"/>
    </row>
    <row r="183" spans="1:1" ht="14.25" customHeight="1" x14ac:dyDescent="0.3">
      <c r="A183" s="62"/>
    </row>
    <row r="184" spans="1:1" ht="14.25" customHeight="1" x14ac:dyDescent="0.3">
      <c r="A184" s="62"/>
    </row>
    <row r="185" spans="1:1" ht="14.25" customHeight="1" x14ac:dyDescent="0.3">
      <c r="A185" s="62"/>
    </row>
    <row r="186" spans="1:1" ht="14.25" customHeight="1" x14ac:dyDescent="0.3">
      <c r="A186" s="62"/>
    </row>
    <row r="187" spans="1:1" ht="14.25" customHeight="1" x14ac:dyDescent="0.3">
      <c r="A187" s="62"/>
    </row>
    <row r="188" spans="1:1" ht="14.25" customHeight="1" x14ac:dyDescent="0.3">
      <c r="A188" s="62"/>
    </row>
    <row r="189" spans="1:1" ht="14.25" customHeight="1" x14ac:dyDescent="0.3">
      <c r="A189" s="62"/>
    </row>
    <row r="190" spans="1:1" ht="14.25" customHeight="1" x14ac:dyDescent="0.3">
      <c r="A190" s="62"/>
    </row>
    <row r="191" spans="1:1" ht="14.25" customHeight="1" x14ac:dyDescent="0.3">
      <c r="A191" s="62"/>
    </row>
    <row r="192" spans="1:1" ht="14.25" customHeight="1" x14ac:dyDescent="0.3">
      <c r="A192" s="62"/>
    </row>
    <row r="193" spans="1:1" ht="14.25" customHeight="1" x14ac:dyDescent="0.3">
      <c r="A193" s="62"/>
    </row>
    <row r="194" spans="1:1" ht="14.25" customHeight="1" x14ac:dyDescent="0.3">
      <c r="A194" s="62"/>
    </row>
    <row r="195" spans="1:1" ht="14.25" customHeight="1" x14ac:dyDescent="0.3">
      <c r="A195" s="62"/>
    </row>
    <row r="196" spans="1:1" ht="14.25" customHeight="1" x14ac:dyDescent="0.3">
      <c r="A196" s="62"/>
    </row>
    <row r="197" spans="1:1" ht="14.25" customHeight="1" x14ac:dyDescent="0.3">
      <c r="A197" s="62"/>
    </row>
    <row r="198" spans="1:1" ht="14.25" customHeight="1" x14ac:dyDescent="0.3">
      <c r="A198" s="62"/>
    </row>
    <row r="199" spans="1:1" ht="14.25" customHeight="1" x14ac:dyDescent="0.3">
      <c r="A199" s="62"/>
    </row>
    <row r="200" spans="1:1" ht="14.25" customHeight="1" x14ac:dyDescent="0.3">
      <c r="A200" s="62"/>
    </row>
    <row r="201" spans="1:1" ht="14.25" customHeight="1" x14ac:dyDescent="0.3">
      <c r="A201" s="62"/>
    </row>
    <row r="202" spans="1:1" ht="14.25" customHeight="1" x14ac:dyDescent="0.3">
      <c r="A202" s="62"/>
    </row>
    <row r="203" spans="1:1" ht="14.25" customHeight="1" x14ac:dyDescent="0.3">
      <c r="A203" s="62"/>
    </row>
    <row r="204" spans="1:1" ht="14.25" customHeight="1" x14ac:dyDescent="0.3">
      <c r="A204" s="62"/>
    </row>
    <row r="205" spans="1:1" ht="14.25" customHeight="1" x14ac:dyDescent="0.3">
      <c r="A205" s="62"/>
    </row>
    <row r="206" spans="1:1" ht="14.25" customHeight="1" x14ac:dyDescent="0.3">
      <c r="A206" s="62"/>
    </row>
    <row r="207" spans="1:1" ht="14.25" customHeight="1" x14ac:dyDescent="0.3">
      <c r="A207" s="62"/>
    </row>
    <row r="208" spans="1:1" ht="14.25" customHeight="1" x14ac:dyDescent="0.3">
      <c r="A208" s="62"/>
    </row>
    <row r="209" spans="1:1" ht="14.25" customHeight="1" x14ac:dyDescent="0.3">
      <c r="A209" s="62"/>
    </row>
    <row r="210" spans="1:1" ht="14.25" customHeight="1" x14ac:dyDescent="0.3">
      <c r="A210" s="62"/>
    </row>
    <row r="211" spans="1:1" ht="14.25" customHeight="1" x14ac:dyDescent="0.3">
      <c r="A211" s="62"/>
    </row>
    <row r="212" spans="1:1" ht="14.25" customHeight="1" x14ac:dyDescent="0.3">
      <c r="A212" s="62"/>
    </row>
    <row r="213" spans="1:1" ht="14.25" customHeight="1" x14ac:dyDescent="0.3">
      <c r="A213" s="62"/>
    </row>
    <row r="214" spans="1:1" ht="14.25" customHeight="1" x14ac:dyDescent="0.3">
      <c r="A214" s="62"/>
    </row>
    <row r="215" spans="1:1" ht="14.25" customHeight="1" x14ac:dyDescent="0.3">
      <c r="A215" s="62"/>
    </row>
    <row r="216" spans="1:1" ht="14.25" customHeight="1" x14ac:dyDescent="0.3">
      <c r="A216" s="62"/>
    </row>
    <row r="217" spans="1:1" ht="14.25" customHeight="1" x14ac:dyDescent="0.3">
      <c r="A217" s="62"/>
    </row>
    <row r="218" spans="1:1" ht="14.25" customHeight="1" x14ac:dyDescent="0.3">
      <c r="A218" s="62"/>
    </row>
    <row r="219" spans="1:1" ht="14.25" customHeight="1" x14ac:dyDescent="0.3">
      <c r="A219" s="62"/>
    </row>
    <row r="220" spans="1:1" ht="14.25" customHeight="1" x14ac:dyDescent="0.3">
      <c r="A220" s="62"/>
    </row>
    <row r="221" spans="1:1" ht="14.25" customHeight="1" x14ac:dyDescent="0.3">
      <c r="A221" s="62"/>
    </row>
    <row r="222" spans="1:1" ht="14.25" customHeight="1" x14ac:dyDescent="0.3">
      <c r="A222" s="62"/>
    </row>
    <row r="223" spans="1:1" ht="14.25" customHeight="1" x14ac:dyDescent="0.3">
      <c r="A223" s="62"/>
    </row>
    <row r="224" spans="1:1" ht="14.25" customHeight="1" x14ac:dyDescent="0.3">
      <c r="A224" s="62"/>
    </row>
    <row r="225" spans="1:1" ht="14.25" customHeight="1" x14ac:dyDescent="0.3">
      <c r="A225" s="62"/>
    </row>
    <row r="226" spans="1:1" ht="14.25" customHeight="1" x14ac:dyDescent="0.3">
      <c r="A226" s="62"/>
    </row>
    <row r="227" spans="1:1" ht="14.25" customHeight="1" x14ac:dyDescent="0.3">
      <c r="A227" s="62"/>
    </row>
    <row r="228" spans="1:1" ht="14.25" customHeight="1" x14ac:dyDescent="0.3">
      <c r="A228" s="62"/>
    </row>
    <row r="229" spans="1:1" ht="14.25" customHeight="1" x14ac:dyDescent="0.3">
      <c r="A229" s="62"/>
    </row>
    <row r="230" spans="1:1" ht="14.25" customHeight="1" x14ac:dyDescent="0.3">
      <c r="A230" s="62"/>
    </row>
    <row r="231" spans="1:1" ht="14.25" customHeight="1" x14ac:dyDescent="0.3">
      <c r="A231" s="62"/>
    </row>
    <row r="232" spans="1:1" ht="14.25" customHeight="1" x14ac:dyDescent="0.3">
      <c r="A232" s="62"/>
    </row>
    <row r="233" spans="1:1" ht="14.25" customHeight="1" x14ac:dyDescent="0.3">
      <c r="A233" s="62"/>
    </row>
    <row r="234" spans="1:1" ht="14.25" customHeight="1" x14ac:dyDescent="0.3">
      <c r="A234" s="62"/>
    </row>
    <row r="235" spans="1:1" ht="14.25" customHeight="1" x14ac:dyDescent="0.3">
      <c r="A235" s="62"/>
    </row>
    <row r="236" spans="1:1" ht="14.25" customHeight="1" x14ac:dyDescent="0.3">
      <c r="A236" s="62"/>
    </row>
    <row r="237" spans="1:1" ht="14.25" customHeight="1" x14ac:dyDescent="0.3">
      <c r="A237" s="62"/>
    </row>
    <row r="238" spans="1:1" ht="14.25" customHeight="1" x14ac:dyDescent="0.3">
      <c r="A238" s="62"/>
    </row>
    <row r="239" spans="1:1" ht="14.25" customHeight="1" x14ac:dyDescent="0.3">
      <c r="A239" s="62"/>
    </row>
    <row r="240" spans="1:1" ht="14.25" customHeight="1" x14ac:dyDescent="0.3">
      <c r="A240" s="62"/>
    </row>
    <row r="241" spans="1:1" ht="14.25" customHeight="1" x14ac:dyDescent="0.3">
      <c r="A241" s="62"/>
    </row>
    <row r="242" spans="1:1" ht="14.25" customHeight="1" x14ac:dyDescent="0.3">
      <c r="A242" s="62"/>
    </row>
    <row r="243" spans="1:1" ht="14.25" customHeight="1" x14ac:dyDescent="0.3">
      <c r="A243" s="62"/>
    </row>
    <row r="244" spans="1:1" ht="14.25" customHeight="1" x14ac:dyDescent="0.3">
      <c r="A244" s="62"/>
    </row>
    <row r="245" spans="1:1" ht="14.25" customHeight="1" x14ac:dyDescent="0.3">
      <c r="A245" s="62"/>
    </row>
    <row r="246" spans="1:1" ht="14.25" customHeight="1" x14ac:dyDescent="0.3">
      <c r="A246" s="62"/>
    </row>
    <row r="247" spans="1:1" ht="14.25" customHeight="1" x14ac:dyDescent="0.3">
      <c r="A247" s="62"/>
    </row>
    <row r="248" spans="1:1" ht="14.25" customHeight="1" x14ac:dyDescent="0.3">
      <c r="A248" s="62"/>
    </row>
    <row r="249" spans="1:1" ht="14.25" customHeight="1" x14ac:dyDescent="0.3">
      <c r="A249" s="62"/>
    </row>
    <row r="250" spans="1:1" ht="14.25" customHeight="1" x14ac:dyDescent="0.3">
      <c r="A250" s="62"/>
    </row>
    <row r="251" spans="1:1" ht="14.25" customHeight="1" x14ac:dyDescent="0.3">
      <c r="A251" s="62"/>
    </row>
    <row r="252" spans="1:1" ht="14.25" customHeight="1" x14ac:dyDescent="0.3">
      <c r="A252" s="62"/>
    </row>
    <row r="253" spans="1:1" ht="14.25" customHeight="1" x14ac:dyDescent="0.3">
      <c r="A253" s="62"/>
    </row>
    <row r="254" spans="1:1" ht="14.25" customHeight="1" x14ac:dyDescent="0.3">
      <c r="A254" s="62"/>
    </row>
    <row r="255" spans="1:1" ht="14.25" customHeight="1" x14ac:dyDescent="0.3">
      <c r="A255" s="62"/>
    </row>
    <row r="256" spans="1:1" ht="14.25" customHeight="1" x14ac:dyDescent="0.3">
      <c r="A256" s="62"/>
    </row>
    <row r="257" spans="1:1" ht="14.25" customHeight="1" x14ac:dyDescent="0.3">
      <c r="A257" s="62"/>
    </row>
    <row r="258" spans="1:1" ht="14.25" customHeight="1" x14ac:dyDescent="0.3">
      <c r="A258" s="62"/>
    </row>
    <row r="259" spans="1:1" ht="14.25" customHeight="1" x14ac:dyDescent="0.3">
      <c r="A259" s="62"/>
    </row>
    <row r="260" spans="1:1" ht="14.25" customHeight="1" x14ac:dyDescent="0.3">
      <c r="A260" s="62"/>
    </row>
    <row r="261" spans="1:1" ht="14.25" customHeight="1" x14ac:dyDescent="0.3">
      <c r="A261" s="62"/>
    </row>
    <row r="262" spans="1:1" ht="14.25" customHeight="1" x14ac:dyDescent="0.3">
      <c r="A262" s="62"/>
    </row>
    <row r="263" spans="1:1" ht="14.25" customHeight="1" x14ac:dyDescent="0.3">
      <c r="A263" s="62"/>
    </row>
    <row r="264" spans="1:1" ht="14.25" customHeight="1" x14ac:dyDescent="0.3">
      <c r="A264" s="62"/>
    </row>
    <row r="265" spans="1:1" ht="14.25" customHeight="1" x14ac:dyDescent="0.3">
      <c r="A265" s="62"/>
    </row>
    <row r="266" spans="1:1" ht="14.25" customHeight="1" x14ac:dyDescent="0.3">
      <c r="A266" s="62"/>
    </row>
    <row r="267" spans="1:1" ht="14.25" customHeight="1" x14ac:dyDescent="0.3">
      <c r="A267" s="62"/>
    </row>
    <row r="268" spans="1:1" ht="14.25" customHeight="1" x14ac:dyDescent="0.3">
      <c r="A268" s="62"/>
    </row>
    <row r="269" spans="1:1" ht="14.25" customHeight="1" x14ac:dyDescent="0.3">
      <c r="A269" s="62"/>
    </row>
    <row r="270" spans="1:1" ht="14.25" customHeight="1" x14ac:dyDescent="0.3">
      <c r="A270" s="62"/>
    </row>
    <row r="271" spans="1:1" ht="14.25" customHeight="1" x14ac:dyDescent="0.3">
      <c r="A271" s="62"/>
    </row>
    <row r="272" spans="1:1" ht="14.25" customHeight="1" x14ac:dyDescent="0.3">
      <c r="A272" s="62"/>
    </row>
    <row r="273" spans="1:1" ht="14.25" customHeight="1" x14ac:dyDescent="0.3">
      <c r="A273" s="62"/>
    </row>
    <row r="274" spans="1:1" ht="14.25" customHeight="1" x14ac:dyDescent="0.3">
      <c r="A274" s="62"/>
    </row>
    <row r="275" spans="1:1" ht="14.25" customHeight="1" x14ac:dyDescent="0.3">
      <c r="A275" s="62"/>
    </row>
    <row r="276" spans="1:1" ht="14.25" customHeight="1" x14ac:dyDescent="0.3">
      <c r="A276" s="62"/>
    </row>
    <row r="277" spans="1:1" ht="14.25" customHeight="1" x14ac:dyDescent="0.3">
      <c r="A277" s="62"/>
    </row>
    <row r="278" spans="1:1" ht="14.25" customHeight="1" x14ac:dyDescent="0.3">
      <c r="A278" s="62"/>
    </row>
    <row r="279" spans="1:1" ht="14.25" customHeight="1" x14ac:dyDescent="0.3">
      <c r="A279" s="62"/>
    </row>
    <row r="280" spans="1:1" ht="14.25" customHeight="1" x14ac:dyDescent="0.3">
      <c r="A280" s="62"/>
    </row>
    <row r="281" spans="1:1" ht="14.25" customHeight="1" x14ac:dyDescent="0.3">
      <c r="A281" s="62"/>
    </row>
    <row r="282" spans="1:1" ht="14.25" customHeight="1" x14ac:dyDescent="0.3">
      <c r="A282" s="62"/>
    </row>
    <row r="283" spans="1:1" ht="14.25" customHeight="1" x14ac:dyDescent="0.3">
      <c r="A283" s="62"/>
    </row>
    <row r="284" spans="1:1" ht="14.25" customHeight="1" x14ac:dyDescent="0.3">
      <c r="A284" s="62"/>
    </row>
    <row r="285" spans="1:1" ht="14.25" customHeight="1" x14ac:dyDescent="0.3">
      <c r="A285" s="62"/>
    </row>
    <row r="286" spans="1:1" ht="14.25" customHeight="1" x14ac:dyDescent="0.3">
      <c r="A286" s="62"/>
    </row>
    <row r="287" spans="1:1" ht="14.25" customHeight="1" x14ac:dyDescent="0.3">
      <c r="A287" s="62"/>
    </row>
    <row r="288" spans="1:1" ht="14.25" customHeight="1" x14ac:dyDescent="0.3">
      <c r="A288" s="62"/>
    </row>
    <row r="289" spans="1:1" ht="14.25" customHeight="1" x14ac:dyDescent="0.3">
      <c r="A289" s="62"/>
    </row>
    <row r="290" spans="1:1" ht="14.25" customHeight="1" x14ac:dyDescent="0.3">
      <c r="A290" s="62"/>
    </row>
    <row r="291" spans="1:1" ht="14.25" customHeight="1" x14ac:dyDescent="0.3">
      <c r="A291" s="62"/>
    </row>
    <row r="292" spans="1:1" ht="14.25" customHeight="1" x14ac:dyDescent="0.3">
      <c r="A292" s="62"/>
    </row>
    <row r="293" spans="1:1" ht="14.25" customHeight="1" x14ac:dyDescent="0.3">
      <c r="A293" s="62"/>
    </row>
    <row r="294" spans="1:1" ht="14.25" customHeight="1" x14ac:dyDescent="0.3">
      <c r="A294" s="62"/>
    </row>
    <row r="295" spans="1:1" ht="14.25" customHeight="1" x14ac:dyDescent="0.3">
      <c r="A295" s="62"/>
    </row>
    <row r="296" spans="1:1" ht="14.25" customHeight="1" x14ac:dyDescent="0.3">
      <c r="A296" s="62"/>
    </row>
    <row r="297" spans="1:1" ht="14.25" customHeight="1" x14ac:dyDescent="0.3">
      <c r="A297" s="62"/>
    </row>
    <row r="298" spans="1:1" ht="14.25" customHeight="1" x14ac:dyDescent="0.3">
      <c r="A298" s="62"/>
    </row>
    <row r="299" spans="1:1" ht="14.25" customHeight="1" x14ac:dyDescent="0.3">
      <c r="A299" s="62"/>
    </row>
    <row r="300" spans="1:1" ht="14.25" customHeight="1" x14ac:dyDescent="0.3">
      <c r="A300" s="62"/>
    </row>
    <row r="301" spans="1:1" ht="14.25" customHeight="1" x14ac:dyDescent="0.3">
      <c r="A301" s="62"/>
    </row>
    <row r="302" spans="1:1" ht="14.25" customHeight="1" x14ac:dyDescent="0.3">
      <c r="A302" s="62"/>
    </row>
    <row r="303" spans="1:1" ht="14.25" customHeight="1" x14ac:dyDescent="0.3">
      <c r="A303" s="62"/>
    </row>
    <row r="304" spans="1:1" ht="14.25" customHeight="1" x14ac:dyDescent="0.3">
      <c r="A304" s="62"/>
    </row>
    <row r="305" spans="1:1" ht="14.25" customHeight="1" x14ac:dyDescent="0.3">
      <c r="A305" s="62"/>
    </row>
    <row r="306" spans="1:1" ht="14.25" customHeight="1" x14ac:dyDescent="0.3">
      <c r="A306" s="62"/>
    </row>
    <row r="307" spans="1:1" ht="14.25" customHeight="1" x14ac:dyDescent="0.3">
      <c r="A307" s="62"/>
    </row>
    <row r="308" spans="1:1" ht="14.25" customHeight="1" x14ac:dyDescent="0.3">
      <c r="A308" s="62"/>
    </row>
    <row r="309" spans="1:1" ht="14.25" customHeight="1" x14ac:dyDescent="0.3">
      <c r="A309" s="62"/>
    </row>
    <row r="310" spans="1:1" ht="14.25" customHeight="1" x14ac:dyDescent="0.3">
      <c r="A310" s="62"/>
    </row>
    <row r="311" spans="1:1" ht="14.25" customHeight="1" x14ac:dyDescent="0.3">
      <c r="A311" s="62"/>
    </row>
    <row r="312" spans="1:1" ht="14.25" customHeight="1" x14ac:dyDescent="0.3">
      <c r="A312" s="62"/>
    </row>
    <row r="313" spans="1:1" ht="14.25" customHeight="1" x14ac:dyDescent="0.3">
      <c r="A313" s="62"/>
    </row>
    <row r="314" spans="1:1" ht="14.25" customHeight="1" x14ac:dyDescent="0.3">
      <c r="A314" s="62"/>
    </row>
    <row r="315" spans="1:1" ht="14.25" customHeight="1" x14ac:dyDescent="0.3">
      <c r="A315" s="62"/>
    </row>
    <row r="316" spans="1:1" ht="14.25" customHeight="1" x14ac:dyDescent="0.3">
      <c r="A316" s="62"/>
    </row>
    <row r="317" spans="1:1" ht="14.25" customHeight="1" x14ac:dyDescent="0.3">
      <c r="A317" s="62"/>
    </row>
    <row r="318" spans="1:1" ht="14.25" customHeight="1" x14ac:dyDescent="0.3">
      <c r="A318" s="62"/>
    </row>
    <row r="319" spans="1:1" ht="14.25" customHeight="1" x14ac:dyDescent="0.3">
      <c r="A319" s="62"/>
    </row>
    <row r="320" spans="1:1" ht="14.25" customHeight="1" x14ac:dyDescent="0.3">
      <c r="A320" s="62"/>
    </row>
    <row r="321" spans="1:1" ht="14.25" customHeight="1" x14ac:dyDescent="0.3">
      <c r="A321" s="62"/>
    </row>
    <row r="322" spans="1:1" ht="14.25" customHeight="1" x14ac:dyDescent="0.3">
      <c r="A322" s="62"/>
    </row>
    <row r="323" spans="1:1" ht="14.25" customHeight="1" x14ac:dyDescent="0.3">
      <c r="A323" s="62"/>
    </row>
    <row r="324" spans="1:1" ht="14.25" customHeight="1" x14ac:dyDescent="0.3">
      <c r="A324" s="62"/>
    </row>
    <row r="325" spans="1:1" ht="14.25" customHeight="1" x14ac:dyDescent="0.3">
      <c r="A325" s="62"/>
    </row>
    <row r="326" spans="1:1" ht="14.25" customHeight="1" x14ac:dyDescent="0.3">
      <c r="A326" s="62"/>
    </row>
    <row r="327" spans="1:1" ht="14.25" customHeight="1" x14ac:dyDescent="0.3">
      <c r="A327" s="62"/>
    </row>
    <row r="328" spans="1:1" ht="14.25" customHeight="1" x14ac:dyDescent="0.3">
      <c r="A328" s="62"/>
    </row>
    <row r="329" spans="1:1" ht="14.25" customHeight="1" x14ac:dyDescent="0.3">
      <c r="A329" s="62"/>
    </row>
    <row r="330" spans="1:1" ht="14.25" customHeight="1" x14ac:dyDescent="0.3">
      <c r="A330" s="62"/>
    </row>
    <row r="331" spans="1:1" ht="14.25" customHeight="1" x14ac:dyDescent="0.3">
      <c r="A331" s="62"/>
    </row>
    <row r="332" spans="1:1" ht="14.25" customHeight="1" x14ac:dyDescent="0.3">
      <c r="A332" s="62"/>
    </row>
    <row r="333" spans="1:1" ht="14.25" customHeight="1" x14ac:dyDescent="0.3">
      <c r="A333" s="62"/>
    </row>
    <row r="334" spans="1:1" ht="14.25" customHeight="1" x14ac:dyDescent="0.3">
      <c r="A334" s="62"/>
    </row>
    <row r="335" spans="1:1" ht="14.25" customHeight="1" x14ac:dyDescent="0.3">
      <c r="A335" s="62"/>
    </row>
    <row r="336" spans="1:1" ht="14.25" customHeight="1" x14ac:dyDescent="0.3">
      <c r="A336" s="62"/>
    </row>
    <row r="337" spans="1:1" ht="14.25" customHeight="1" x14ac:dyDescent="0.3">
      <c r="A337" s="62"/>
    </row>
    <row r="338" spans="1:1" ht="14.25" customHeight="1" x14ac:dyDescent="0.3">
      <c r="A338" s="62"/>
    </row>
    <row r="339" spans="1:1" ht="14.25" customHeight="1" x14ac:dyDescent="0.3">
      <c r="A339" s="62"/>
    </row>
    <row r="340" spans="1:1" ht="14.25" customHeight="1" x14ac:dyDescent="0.3">
      <c r="A340" s="62"/>
    </row>
    <row r="341" spans="1:1" ht="14.25" customHeight="1" x14ac:dyDescent="0.3">
      <c r="A341" s="62"/>
    </row>
    <row r="342" spans="1:1" ht="14.25" customHeight="1" x14ac:dyDescent="0.3">
      <c r="A342" s="62"/>
    </row>
    <row r="343" spans="1:1" ht="14.25" customHeight="1" x14ac:dyDescent="0.3">
      <c r="A343" s="62"/>
    </row>
    <row r="344" spans="1:1" ht="14.25" customHeight="1" x14ac:dyDescent="0.3">
      <c r="A344" s="62"/>
    </row>
    <row r="345" spans="1:1" ht="14.25" customHeight="1" x14ac:dyDescent="0.3">
      <c r="A345" s="62"/>
    </row>
    <row r="346" spans="1:1" ht="14.25" customHeight="1" x14ac:dyDescent="0.3">
      <c r="A346" s="62"/>
    </row>
    <row r="347" spans="1:1" ht="14.25" customHeight="1" x14ac:dyDescent="0.3">
      <c r="A347" s="62"/>
    </row>
    <row r="348" spans="1:1" ht="14.25" customHeight="1" x14ac:dyDescent="0.3">
      <c r="A348" s="62"/>
    </row>
    <row r="349" spans="1:1" ht="14.25" customHeight="1" x14ac:dyDescent="0.3">
      <c r="A349" s="62"/>
    </row>
    <row r="350" spans="1:1" ht="14.25" customHeight="1" x14ac:dyDescent="0.3">
      <c r="A350" s="62"/>
    </row>
    <row r="351" spans="1:1" ht="14.25" customHeight="1" x14ac:dyDescent="0.3">
      <c r="A351" s="62"/>
    </row>
    <row r="352" spans="1:1" ht="14.25" customHeight="1" x14ac:dyDescent="0.3">
      <c r="A352" s="62"/>
    </row>
    <row r="353" spans="1:1" ht="14.25" customHeight="1" x14ac:dyDescent="0.3">
      <c r="A353" s="62"/>
    </row>
    <row r="354" spans="1:1" ht="14.25" customHeight="1" x14ac:dyDescent="0.3">
      <c r="A354" s="62"/>
    </row>
    <row r="355" spans="1:1" ht="14.25" customHeight="1" x14ac:dyDescent="0.3">
      <c r="A355" s="62"/>
    </row>
    <row r="356" spans="1:1" ht="14.25" customHeight="1" x14ac:dyDescent="0.3">
      <c r="A356" s="62"/>
    </row>
    <row r="357" spans="1:1" ht="14.25" customHeight="1" x14ac:dyDescent="0.3">
      <c r="A357" s="62"/>
    </row>
    <row r="358" spans="1:1" ht="14.25" customHeight="1" x14ac:dyDescent="0.3">
      <c r="A358" s="62"/>
    </row>
    <row r="359" spans="1:1" ht="14.25" customHeight="1" x14ac:dyDescent="0.3">
      <c r="A359" s="62"/>
    </row>
    <row r="360" spans="1:1" ht="14.25" customHeight="1" x14ac:dyDescent="0.3">
      <c r="A360" s="62"/>
    </row>
    <row r="361" spans="1:1" ht="14.25" customHeight="1" x14ac:dyDescent="0.3">
      <c r="A361" s="62"/>
    </row>
    <row r="362" spans="1:1" ht="14.25" customHeight="1" x14ac:dyDescent="0.3">
      <c r="A362" s="62"/>
    </row>
    <row r="363" spans="1:1" ht="14.25" customHeight="1" x14ac:dyDescent="0.3">
      <c r="A363" s="62"/>
    </row>
    <row r="364" spans="1:1" ht="14.25" customHeight="1" x14ac:dyDescent="0.3">
      <c r="A364" s="62"/>
    </row>
    <row r="365" spans="1:1" ht="14.25" customHeight="1" x14ac:dyDescent="0.3">
      <c r="A365" s="62"/>
    </row>
    <row r="366" spans="1:1" ht="14.25" customHeight="1" x14ac:dyDescent="0.3">
      <c r="A366" s="62"/>
    </row>
    <row r="367" spans="1:1" ht="14.25" customHeight="1" x14ac:dyDescent="0.3">
      <c r="A367" s="62"/>
    </row>
    <row r="368" spans="1:1" ht="14.25" customHeight="1" x14ac:dyDescent="0.3">
      <c r="A368" s="62"/>
    </row>
    <row r="369" spans="1:1" ht="14.25" customHeight="1" x14ac:dyDescent="0.3">
      <c r="A369" s="62"/>
    </row>
    <row r="370" spans="1:1" ht="14.25" customHeight="1" x14ac:dyDescent="0.3">
      <c r="A370" s="62"/>
    </row>
    <row r="371" spans="1:1" ht="14.25" customHeight="1" x14ac:dyDescent="0.3">
      <c r="A371" s="62"/>
    </row>
    <row r="372" spans="1:1" ht="14.25" customHeight="1" x14ac:dyDescent="0.3">
      <c r="A372" s="62"/>
    </row>
    <row r="373" spans="1:1" ht="14.25" customHeight="1" x14ac:dyDescent="0.3">
      <c r="A373" s="62"/>
    </row>
    <row r="374" spans="1:1" ht="14.25" customHeight="1" x14ac:dyDescent="0.3">
      <c r="A374" s="62"/>
    </row>
    <row r="375" spans="1:1" ht="14.25" customHeight="1" x14ac:dyDescent="0.3">
      <c r="A375" s="62"/>
    </row>
    <row r="376" spans="1:1" ht="14.25" customHeight="1" x14ac:dyDescent="0.3">
      <c r="A376" s="62"/>
    </row>
    <row r="377" spans="1:1" ht="14.25" customHeight="1" x14ac:dyDescent="0.3">
      <c r="A377" s="62"/>
    </row>
    <row r="378" spans="1:1" ht="14.25" customHeight="1" x14ac:dyDescent="0.3">
      <c r="A378" s="62"/>
    </row>
    <row r="379" spans="1:1" ht="14.25" customHeight="1" x14ac:dyDescent="0.3">
      <c r="A379" s="62"/>
    </row>
    <row r="380" spans="1:1" ht="14.25" customHeight="1" x14ac:dyDescent="0.3">
      <c r="A380" s="62"/>
    </row>
    <row r="381" spans="1:1" ht="14.25" customHeight="1" x14ac:dyDescent="0.3">
      <c r="A381" s="62"/>
    </row>
    <row r="382" spans="1:1" ht="14.25" customHeight="1" x14ac:dyDescent="0.3">
      <c r="A382" s="62"/>
    </row>
    <row r="383" spans="1:1" ht="14.25" customHeight="1" x14ac:dyDescent="0.3">
      <c r="A383" s="62"/>
    </row>
    <row r="384" spans="1:1" ht="14.25" customHeight="1" x14ac:dyDescent="0.3">
      <c r="A384" s="62"/>
    </row>
    <row r="385" spans="1:1" ht="14.25" customHeight="1" x14ac:dyDescent="0.3">
      <c r="A385" s="62"/>
    </row>
    <row r="386" spans="1:1" ht="14.25" customHeight="1" x14ac:dyDescent="0.3">
      <c r="A386" s="62"/>
    </row>
    <row r="387" spans="1:1" ht="14.25" customHeight="1" x14ac:dyDescent="0.3">
      <c r="A387" s="62"/>
    </row>
    <row r="388" spans="1:1" ht="14.25" customHeight="1" x14ac:dyDescent="0.3">
      <c r="A388" s="62"/>
    </row>
    <row r="389" spans="1:1" ht="14.25" customHeight="1" x14ac:dyDescent="0.3">
      <c r="A389" s="62"/>
    </row>
    <row r="390" spans="1:1" ht="14.25" customHeight="1" x14ac:dyDescent="0.3">
      <c r="A390" s="62"/>
    </row>
    <row r="391" spans="1:1" ht="14.25" customHeight="1" x14ac:dyDescent="0.3">
      <c r="A391" s="62"/>
    </row>
    <row r="392" spans="1:1" ht="14.25" customHeight="1" x14ac:dyDescent="0.3">
      <c r="A392" s="62"/>
    </row>
    <row r="393" spans="1:1" ht="14.25" customHeight="1" x14ac:dyDescent="0.3">
      <c r="A393" s="62"/>
    </row>
    <row r="394" spans="1:1" ht="14.25" customHeight="1" x14ac:dyDescent="0.3">
      <c r="A394" s="62"/>
    </row>
    <row r="395" spans="1:1" ht="14.25" customHeight="1" x14ac:dyDescent="0.3">
      <c r="A395" s="62"/>
    </row>
    <row r="396" spans="1:1" ht="14.25" customHeight="1" x14ac:dyDescent="0.3">
      <c r="A396" s="62"/>
    </row>
    <row r="397" spans="1:1" ht="14.25" customHeight="1" x14ac:dyDescent="0.3">
      <c r="A397" s="62"/>
    </row>
    <row r="398" spans="1:1" ht="14.25" customHeight="1" x14ac:dyDescent="0.3">
      <c r="A398" s="62"/>
    </row>
    <row r="399" spans="1:1" ht="14.25" customHeight="1" x14ac:dyDescent="0.3">
      <c r="A399" s="62"/>
    </row>
    <row r="400" spans="1:1" ht="14.25" customHeight="1" x14ac:dyDescent="0.3">
      <c r="A400" s="62"/>
    </row>
    <row r="401" spans="1:1" ht="14.25" customHeight="1" x14ac:dyDescent="0.3">
      <c r="A401" s="62"/>
    </row>
    <row r="402" spans="1:1" ht="14.25" customHeight="1" x14ac:dyDescent="0.3">
      <c r="A402" s="62"/>
    </row>
    <row r="403" spans="1:1" ht="14.25" customHeight="1" x14ac:dyDescent="0.3">
      <c r="A403" s="62"/>
    </row>
    <row r="404" spans="1:1" ht="14.25" customHeight="1" x14ac:dyDescent="0.3">
      <c r="A404" s="62"/>
    </row>
    <row r="405" spans="1:1" ht="14.25" customHeight="1" x14ac:dyDescent="0.3">
      <c r="A405" s="62"/>
    </row>
    <row r="406" spans="1:1" ht="14.25" customHeight="1" x14ac:dyDescent="0.3">
      <c r="A406" s="62"/>
    </row>
    <row r="407" spans="1:1" ht="14.25" customHeight="1" x14ac:dyDescent="0.3">
      <c r="A407" s="62"/>
    </row>
    <row r="408" spans="1:1" ht="14.25" customHeight="1" x14ac:dyDescent="0.3">
      <c r="A408" s="62"/>
    </row>
    <row r="409" spans="1:1" ht="14.25" customHeight="1" x14ac:dyDescent="0.3">
      <c r="A409" s="62"/>
    </row>
    <row r="410" spans="1:1" ht="14.25" customHeight="1" x14ac:dyDescent="0.3">
      <c r="A410" s="62"/>
    </row>
    <row r="411" spans="1:1" ht="14.25" customHeight="1" x14ac:dyDescent="0.3">
      <c r="A411" s="62"/>
    </row>
    <row r="412" spans="1:1" ht="14.25" customHeight="1" x14ac:dyDescent="0.3">
      <c r="A412" s="62"/>
    </row>
    <row r="413" spans="1:1" ht="14.25" customHeight="1" x14ac:dyDescent="0.3">
      <c r="A413" s="62"/>
    </row>
    <row r="414" spans="1:1" ht="14.25" customHeight="1" x14ac:dyDescent="0.3">
      <c r="A414" s="62"/>
    </row>
    <row r="415" spans="1:1" ht="14.25" customHeight="1" x14ac:dyDescent="0.3">
      <c r="A415" s="62"/>
    </row>
    <row r="416" spans="1:1" ht="14.25" customHeight="1" x14ac:dyDescent="0.3">
      <c r="A416" s="62"/>
    </row>
    <row r="417" spans="1:1" ht="14.25" customHeight="1" x14ac:dyDescent="0.3">
      <c r="A417" s="62"/>
    </row>
    <row r="418" spans="1:1" ht="14.25" customHeight="1" x14ac:dyDescent="0.3">
      <c r="A418" s="62"/>
    </row>
    <row r="419" spans="1:1" ht="14.25" customHeight="1" x14ac:dyDescent="0.3">
      <c r="A419" s="62"/>
    </row>
    <row r="420" spans="1:1" ht="14.25" customHeight="1" x14ac:dyDescent="0.3">
      <c r="A420" s="62"/>
    </row>
    <row r="421" spans="1:1" ht="14.25" customHeight="1" x14ac:dyDescent="0.3">
      <c r="A421" s="62"/>
    </row>
    <row r="422" spans="1:1" ht="14.25" customHeight="1" x14ac:dyDescent="0.3">
      <c r="A422" s="62"/>
    </row>
    <row r="423" spans="1:1" ht="14.25" customHeight="1" x14ac:dyDescent="0.3">
      <c r="A423" s="62"/>
    </row>
    <row r="424" spans="1:1" ht="14.25" customHeight="1" x14ac:dyDescent="0.3">
      <c r="A424" s="62"/>
    </row>
    <row r="425" spans="1:1" ht="14.25" customHeight="1" x14ac:dyDescent="0.3">
      <c r="A425" s="62"/>
    </row>
    <row r="426" spans="1:1" ht="14.25" customHeight="1" x14ac:dyDescent="0.3">
      <c r="A426" s="62"/>
    </row>
    <row r="427" spans="1:1" ht="14.25" customHeight="1" x14ac:dyDescent="0.3">
      <c r="A427" s="62"/>
    </row>
    <row r="428" spans="1:1" ht="14.25" customHeight="1" x14ac:dyDescent="0.3">
      <c r="A428" s="62"/>
    </row>
    <row r="429" spans="1:1" ht="14.25" customHeight="1" x14ac:dyDescent="0.3">
      <c r="A429" s="62"/>
    </row>
    <row r="430" spans="1:1" ht="14.25" customHeight="1" x14ac:dyDescent="0.3">
      <c r="A430" s="62"/>
    </row>
    <row r="431" spans="1:1" ht="14.25" customHeight="1" x14ac:dyDescent="0.3">
      <c r="A431" s="62"/>
    </row>
    <row r="432" spans="1:1" ht="14.25" customHeight="1" x14ac:dyDescent="0.3">
      <c r="A432" s="62"/>
    </row>
    <row r="433" spans="1:1" ht="14.25" customHeight="1" x14ac:dyDescent="0.3">
      <c r="A433" s="62"/>
    </row>
    <row r="434" spans="1:1" ht="14.25" customHeight="1" x14ac:dyDescent="0.3">
      <c r="A434" s="62"/>
    </row>
    <row r="435" spans="1:1" ht="14.25" customHeight="1" x14ac:dyDescent="0.3">
      <c r="A435" s="62"/>
    </row>
    <row r="436" spans="1:1" ht="14.25" customHeight="1" x14ac:dyDescent="0.3">
      <c r="A436" s="62"/>
    </row>
    <row r="437" spans="1:1" ht="14.25" customHeight="1" x14ac:dyDescent="0.3">
      <c r="A437" s="62"/>
    </row>
    <row r="438" spans="1:1" ht="14.25" customHeight="1" x14ac:dyDescent="0.3">
      <c r="A438" s="62"/>
    </row>
    <row r="439" spans="1:1" ht="14.25" customHeight="1" x14ac:dyDescent="0.3">
      <c r="A439" s="62"/>
    </row>
    <row r="440" spans="1:1" ht="14.25" customHeight="1" x14ac:dyDescent="0.3">
      <c r="A440" s="62"/>
    </row>
    <row r="441" spans="1:1" ht="14.25" customHeight="1" x14ac:dyDescent="0.3">
      <c r="A441" s="62"/>
    </row>
    <row r="442" spans="1:1" ht="14.25" customHeight="1" x14ac:dyDescent="0.3">
      <c r="A442" s="62"/>
    </row>
    <row r="443" spans="1:1" ht="14.25" customHeight="1" x14ac:dyDescent="0.3">
      <c r="A443" s="62"/>
    </row>
    <row r="444" spans="1:1" ht="14.25" customHeight="1" x14ac:dyDescent="0.3">
      <c r="A444" s="62"/>
    </row>
    <row r="445" spans="1:1" ht="14.25" customHeight="1" x14ac:dyDescent="0.3">
      <c r="A445" s="62"/>
    </row>
    <row r="446" spans="1:1" ht="14.25" customHeight="1" x14ac:dyDescent="0.3">
      <c r="A446" s="62"/>
    </row>
    <row r="447" spans="1:1" ht="14.25" customHeight="1" x14ac:dyDescent="0.3">
      <c r="A447" s="62"/>
    </row>
    <row r="448" spans="1:1" ht="14.25" customHeight="1" x14ac:dyDescent="0.3">
      <c r="A448" s="62"/>
    </row>
    <row r="449" spans="1:1" ht="14.25" customHeight="1" x14ac:dyDescent="0.3">
      <c r="A449" s="62"/>
    </row>
    <row r="450" spans="1:1" ht="14.25" customHeight="1" x14ac:dyDescent="0.3">
      <c r="A450" s="62"/>
    </row>
    <row r="451" spans="1:1" ht="14.25" customHeight="1" x14ac:dyDescent="0.3">
      <c r="A451" s="62"/>
    </row>
    <row r="452" spans="1:1" ht="14.25" customHeight="1" x14ac:dyDescent="0.3">
      <c r="A452" s="62"/>
    </row>
    <row r="453" spans="1:1" ht="14.25" customHeight="1" x14ac:dyDescent="0.3">
      <c r="A453" s="62"/>
    </row>
    <row r="454" spans="1:1" ht="14.25" customHeight="1" x14ac:dyDescent="0.3">
      <c r="A454" s="62"/>
    </row>
    <row r="455" spans="1:1" ht="14.25" customHeight="1" x14ac:dyDescent="0.3">
      <c r="A455" s="62"/>
    </row>
    <row r="456" spans="1:1" ht="14.25" customHeight="1" x14ac:dyDescent="0.3">
      <c r="A456" s="62"/>
    </row>
    <row r="457" spans="1:1" ht="14.25" customHeight="1" x14ac:dyDescent="0.3">
      <c r="A457" s="62"/>
    </row>
    <row r="458" spans="1:1" ht="14.25" customHeight="1" x14ac:dyDescent="0.3">
      <c r="A458" s="62"/>
    </row>
    <row r="459" spans="1:1" ht="14.25" customHeight="1" x14ac:dyDescent="0.3">
      <c r="A459" s="62"/>
    </row>
    <row r="460" spans="1:1" ht="14.25" customHeight="1" x14ac:dyDescent="0.3">
      <c r="A460" s="62"/>
    </row>
    <row r="461" spans="1:1" ht="14.25" customHeight="1" x14ac:dyDescent="0.3">
      <c r="A461" s="62"/>
    </row>
    <row r="462" spans="1:1" ht="14.25" customHeight="1" x14ac:dyDescent="0.3">
      <c r="A462" s="62"/>
    </row>
    <row r="463" spans="1:1" ht="14.25" customHeight="1" x14ac:dyDescent="0.3">
      <c r="A463" s="62"/>
    </row>
    <row r="464" spans="1:1" ht="14.25" customHeight="1" x14ac:dyDescent="0.3">
      <c r="A464" s="62"/>
    </row>
    <row r="465" spans="1:1" ht="14.25" customHeight="1" x14ac:dyDescent="0.3">
      <c r="A465" s="62"/>
    </row>
    <row r="466" spans="1:1" ht="14.25" customHeight="1" x14ac:dyDescent="0.3">
      <c r="A466" s="62"/>
    </row>
    <row r="467" spans="1:1" ht="14.25" customHeight="1" x14ac:dyDescent="0.3">
      <c r="A467" s="62"/>
    </row>
    <row r="468" spans="1:1" ht="14.25" customHeight="1" x14ac:dyDescent="0.3">
      <c r="A468" s="62"/>
    </row>
    <row r="469" spans="1:1" ht="14.25" customHeight="1" x14ac:dyDescent="0.3">
      <c r="A469" s="62"/>
    </row>
    <row r="470" spans="1:1" ht="14.25" customHeight="1" x14ac:dyDescent="0.3">
      <c r="A470" s="62"/>
    </row>
    <row r="471" spans="1:1" ht="14.25" customHeight="1" x14ac:dyDescent="0.3">
      <c r="A471" s="62"/>
    </row>
    <row r="472" spans="1:1" ht="14.25" customHeight="1" x14ac:dyDescent="0.3">
      <c r="A472" s="62"/>
    </row>
    <row r="473" spans="1:1" ht="14.25" customHeight="1" x14ac:dyDescent="0.3">
      <c r="A473" s="62"/>
    </row>
    <row r="474" spans="1:1" ht="14.25" customHeight="1" x14ac:dyDescent="0.3">
      <c r="A474" s="62"/>
    </row>
    <row r="475" spans="1:1" ht="14.25" customHeight="1" x14ac:dyDescent="0.3">
      <c r="A475" s="62"/>
    </row>
    <row r="476" spans="1:1" ht="14.25" customHeight="1" x14ac:dyDescent="0.3">
      <c r="A476" s="62"/>
    </row>
    <row r="477" spans="1:1" ht="14.25" customHeight="1" x14ac:dyDescent="0.3">
      <c r="A477" s="62"/>
    </row>
    <row r="478" spans="1:1" ht="14.25" customHeight="1" x14ac:dyDescent="0.3">
      <c r="A478" s="62"/>
    </row>
    <row r="479" spans="1:1" ht="14.25" customHeight="1" x14ac:dyDescent="0.3">
      <c r="A479" s="62"/>
    </row>
    <row r="480" spans="1:1" ht="14.25" customHeight="1" x14ac:dyDescent="0.3">
      <c r="A480" s="62"/>
    </row>
    <row r="481" spans="1:1" ht="14.25" customHeight="1" x14ac:dyDescent="0.3">
      <c r="A481" s="62"/>
    </row>
    <row r="482" spans="1:1" ht="14.25" customHeight="1" x14ac:dyDescent="0.3">
      <c r="A482" s="62"/>
    </row>
    <row r="483" spans="1:1" ht="14.25" customHeight="1" x14ac:dyDescent="0.3">
      <c r="A483" s="62"/>
    </row>
    <row r="484" spans="1:1" ht="14.25" customHeight="1" x14ac:dyDescent="0.3">
      <c r="A484" s="62"/>
    </row>
    <row r="485" spans="1:1" ht="14.25" customHeight="1" x14ac:dyDescent="0.3">
      <c r="A485" s="62"/>
    </row>
    <row r="486" spans="1:1" ht="14.25" customHeight="1" x14ac:dyDescent="0.3">
      <c r="A486" s="62"/>
    </row>
    <row r="487" spans="1:1" ht="14.25" customHeight="1" x14ac:dyDescent="0.3">
      <c r="A487" s="62"/>
    </row>
    <row r="488" spans="1:1" ht="14.25" customHeight="1" x14ac:dyDescent="0.3">
      <c r="A488" s="62"/>
    </row>
    <row r="489" spans="1:1" ht="14.25" customHeight="1" x14ac:dyDescent="0.3">
      <c r="A489" s="62"/>
    </row>
    <row r="490" spans="1:1" ht="14.25" customHeight="1" x14ac:dyDescent="0.3">
      <c r="A490" s="62"/>
    </row>
    <row r="491" spans="1:1" ht="14.25" customHeight="1" x14ac:dyDescent="0.3">
      <c r="A491" s="62"/>
    </row>
    <row r="492" spans="1:1" ht="14.25" customHeight="1" x14ac:dyDescent="0.3">
      <c r="A492" s="62"/>
    </row>
    <row r="493" spans="1:1" ht="14.25" customHeight="1" x14ac:dyDescent="0.3">
      <c r="A493" s="62"/>
    </row>
    <row r="494" spans="1:1" ht="14.25" customHeight="1" x14ac:dyDescent="0.3">
      <c r="A494" s="62"/>
    </row>
    <row r="495" spans="1:1" ht="14.25" customHeight="1" x14ac:dyDescent="0.3">
      <c r="A495" s="62"/>
    </row>
    <row r="496" spans="1:1" ht="14.25" customHeight="1" x14ac:dyDescent="0.3">
      <c r="A496" s="62"/>
    </row>
    <row r="497" spans="1:1" ht="14.25" customHeight="1" x14ac:dyDescent="0.3">
      <c r="A497" s="62"/>
    </row>
    <row r="498" spans="1:1" ht="14.25" customHeight="1" x14ac:dyDescent="0.3">
      <c r="A498" s="62"/>
    </row>
    <row r="499" spans="1:1" ht="14.25" customHeight="1" x14ac:dyDescent="0.3">
      <c r="A499" s="62"/>
    </row>
    <row r="500" spans="1:1" ht="14.25" customHeight="1" x14ac:dyDescent="0.3">
      <c r="A500" s="62"/>
    </row>
    <row r="501" spans="1:1" ht="14.25" customHeight="1" x14ac:dyDescent="0.3">
      <c r="A501" s="62"/>
    </row>
    <row r="502" spans="1:1" ht="14.25" customHeight="1" x14ac:dyDescent="0.3">
      <c r="A502" s="62"/>
    </row>
    <row r="503" spans="1:1" ht="14.25" customHeight="1" x14ac:dyDescent="0.3">
      <c r="A503" s="62"/>
    </row>
    <row r="504" spans="1:1" ht="14.25" customHeight="1" x14ac:dyDescent="0.3">
      <c r="A504" s="62"/>
    </row>
    <row r="505" spans="1:1" ht="14.25" customHeight="1" x14ac:dyDescent="0.3">
      <c r="A505" s="62"/>
    </row>
    <row r="506" spans="1:1" ht="14.25" customHeight="1" x14ac:dyDescent="0.3">
      <c r="A506" s="62"/>
    </row>
    <row r="507" spans="1:1" ht="14.25" customHeight="1" x14ac:dyDescent="0.3">
      <c r="A507" s="62"/>
    </row>
    <row r="508" spans="1:1" ht="14.25" customHeight="1" x14ac:dyDescent="0.3">
      <c r="A508" s="62"/>
    </row>
    <row r="509" spans="1:1" ht="14.25" customHeight="1" x14ac:dyDescent="0.3">
      <c r="A509" s="62"/>
    </row>
    <row r="510" spans="1:1" ht="14.25" customHeight="1" x14ac:dyDescent="0.3">
      <c r="A510" s="62"/>
    </row>
    <row r="511" spans="1:1" ht="14.25" customHeight="1" x14ac:dyDescent="0.3">
      <c r="A511" s="62"/>
    </row>
    <row r="512" spans="1:1" ht="14.25" customHeight="1" x14ac:dyDescent="0.3">
      <c r="A512" s="62"/>
    </row>
    <row r="513" spans="1:1" ht="14.25" customHeight="1" x14ac:dyDescent="0.3">
      <c r="A513" s="62"/>
    </row>
    <row r="514" spans="1:1" ht="14.25" customHeight="1" x14ac:dyDescent="0.3">
      <c r="A514" s="62"/>
    </row>
    <row r="515" spans="1:1" ht="14.25" customHeight="1" x14ac:dyDescent="0.3">
      <c r="A515" s="62"/>
    </row>
    <row r="516" spans="1:1" ht="14.25" customHeight="1" x14ac:dyDescent="0.3">
      <c r="A516" s="62"/>
    </row>
    <row r="517" spans="1:1" ht="14.25" customHeight="1" x14ac:dyDescent="0.3">
      <c r="A517" s="62"/>
    </row>
    <row r="518" spans="1:1" ht="14.25" customHeight="1" x14ac:dyDescent="0.3">
      <c r="A518" s="62"/>
    </row>
    <row r="519" spans="1:1" ht="14.25" customHeight="1" x14ac:dyDescent="0.3">
      <c r="A519" s="62"/>
    </row>
    <row r="520" spans="1:1" ht="14.25" customHeight="1" x14ac:dyDescent="0.3">
      <c r="A520" s="62"/>
    </row>
    <row r="521" spans="1:1" ht="14.25" customHeight="1" x14ac:dyDescent="0.3">
      <c r="A521" s="62"/>
    </row>
    <row r="522" spans="1:1" ht="14.25" customHeight="1" x14ac:dyDescent="0.3">
      <c r="A522" s="62"/>
    </row>
    <row r="523" spans="1:1" ht="14.25" customHeight="1" x14ac:dyDescent="0.3">
      <c r="A523" s="62"/>
    </row>
    <row r="524" spans="1:1" ht="14.25" customHeight="1" x14ac:dyDescent="0.3">
      <c r="A524" s="62"/>
    </row>
    <row r="525" spans="1:1" ht="14.25" customHeight="1" x14ac:dyDescent="0.3">
      <c r="A525" s="62"/>
    </row>
    <row r="526" spans="1:1" ht="14.25" customHeight="1" x14ac:dyDescent="0.3">
      <c r="A526" s="62"/>
    </row>
    <row r="527" spans="1:1" ht="14.25" customHeight="1" x14ac:dyDescent="0.3">
      <c r="A527" s="62"/>
    </row>
    <row r="528" spans="1:1" ht="14.25" customHeight="1" x14ac:dyDescent="0.3">
      <c r="A528" s="62"/>
    </row>
    <row r="529" spans="1:1" ht="14.25" customHeight="1" x14ac:dyDescent="0.3">
      <c r="A529" s="62"/>
    </row>
    <row r="530" spans="1:1" ht="14.25" customHeight="1" x14ac:dyDescent="0.3">
      <c r="A530" s="62"/>
    </row>
    <row r="531" spans="1:1" ht="14.25" customHeight="1" x14ac:dyDescent="0.3">
      <c r="A531" s="62"/>
    </row>
    <row r="532" spans="1:1" ht="14.25" customHeight="1" x14ac:dyDescent="0.3">
      <c r="A532" s="62"/>
    </row>
    <row r="533" spans="1:1" ht="14.25" customHeight="1" x14ac:dyDescent="0.3">
      <c r="A533" s="62"/>
    </row>
    <row r="534" spans="1:1" ht="14.25" customHeight="1" x14ac:dyDescent="0.3">
      <c r="A534" s="62"/>
    </row>
    <row r="535" spans="1:1" ht="14.25" customHeight="1" x14ac:dyDescent="0.3">
      <c r="A535" s="62"/>
    </row>
    <row r="536" spans="1:1" ht="14.25" customHeight="1" x14ac:dyDescent="0.3">
      <c r="A536" s="62"/>
    </row>
    <row r="537" spans="1:1" ht="14.25" customHeight="1" x14ac:dyDescent="0.3">
      <c r="A537" s="62"/>
    </row>
    <row r="538" spans="1:1" ht="14.25" customHeight="1" x14ac:dyDescent="0.3">
      <c r="A538" s="62"/>
    </row>
    <row r="539" spans="1:1" ht="14.25" customHeight="1" x14ac:dyDescent="0.3">
      <c r="A539" s="62"/>
    </row>
    <row r="540" spans="1:1" ht="14.25" customHeight="1" x14ac:dyDescent="0.3">
      <c r="A540" s="62"/>
    </row>
    <row r="541" spans="1:1" ht="14.25" customHeight="1" x14ac:dyDescent="0.3">
      <c r="A541" s="62"/>
    </row>
    <row r="542" spans="1:1" ht="14.25" customHeight="1" x14ac:dyDescent="0.3">
      <c r="A542" s="62"/>
    </row>
    <row r="543" spans="1:1" ht="14.25" customHeight="1" x14ac:dyDescent="0.3">
      <c r="A543" s="62"/>
    </row>
    <row r="544" spans="1:1" ht="14.25" customHeight="1" x14ac:dyDescent="0.3">
      <c r="A544" s="62"/>
    </row>
    <row r="545" spans="1:1" ht="14.25" customHeight="1" x14ac:dyDescent="0.3">
      <c r="A545" s="62"/>
    </row>
    <row r="546" spans="1:1" ht="14.25" customHeight="1" x14ac:dyDescent="0.3">
      <c r="A546" s="62"/>
    </row>
    <row r="547" spans="1:1" ht="14.25" customHeight="1" x14ac:dyDescent="0.3">
      <c r="A547" s="62"/>
    </row>
    <row r="548" spans="1:1" ht="14.25" customHeight="1" x14ac:dyDescent="0.3">
      <c r="A548" s="62"/>
    </row>
    <row r="549" spans="1:1" ht="14.25" customHeight="1" x14ac:dyDescent="0.3">
      <c r="A549" s="62"/>
    </row>
    <row r="550" spans="1:1" ht="14.25" customHeight="1" x14ac:dyDescent="0.3">
      <c r="A550" s="62"/>
    </row>
    <row r="551" spans="1:1" ht="14.25" customHeight="1" x14ac:dyDescent="0.3">
      <c r="A551" s="62"/>
    </row>
    <row r="552" spans="1:1" ht="14.25" customHeight="1" x14ac:dyDescent="0.3">
      <c r="A552" s="62"/>
    </row>
    <row r="553" spans="1:1" ht="14.25" customHeight="1" x14ac:dyDescent="0.3">
      <c r="A553" s="62"/>
    </row>
    <row r="554" spans="1:1" ht="14.25" customHeight="1" x14ac:dyDescent="0.3">
      <c r="A554" s="62"/>
    </row>
    <row r="555" spans="1:1" ht="14.25" customHeight="1" x14ac:dyDescent="0.3">
      <c r="A555" s="62"/>
    </row>
    <row r="556" spans="1:1" ht="14.25" customHeight="1" x14ac:dyDescent="0.3">
      <c r="A556" s="62"/>
    </row>
    <row r="557" spans="1:1" ht="14.25" customHeight="1" x14ac:dyDescent="0.3">
      <c r="A557" s="62"/>
    </row>
    <row r="558" spans="1:1" ht="14.25" customHeight="1" x14ac:dyDescent="0.3">
      <c r="A558" s="62"/>
    </row>
    <row r="559" spans="1:1" ht="14.25" customHeight="1" x14ac:dyDescent="0.3">
      <c r="A559" s="62"/>
    </row>
    <row r="560" spans="1:1" ht="14.25" customHeight="1" x14ac:dyDescent="0.3">
      <c r="A560" s="62"/>
    </row>
    <row r="561" spans="1:1" ht="14.25" customHeight="1" x14ac:dyDescent="0.3">
      <c r="A561" s="62"/>
    </row>
    <row r="562" spans="1:1" ht="14.25" customHeight="1" x14ac:dyDescent="0.3">
      <c r="A562" s="62"/>
    </row>
    <row r="563" spans="1:1" ht="14.25" customHeight="1" x14ac:dyDescent="0.3">
      <c r="A563" s="62"/>
    </row>
    <row r="564" spans="1:1" ht="14.25" customHeight="1" x14ac:dyDescent="0.3">
      <c r="A564" s="62"/>
    </row>
    <row r="565" spans="1:1" ht="14.25" customHeight="1" x14ac:dyDescent="0.3">
      <c r="A565" s="62"/>
    </row>
    <row r="566" spans="1:1" ht="14.25" customHeight="1" x14ac:dyDescent="0.3">
      <c r="A566" s="62"/>
    </row>
    <row r="567" spans="1:1" ht="14.25" customHeight="1" x14ac:dyDescent="0.3">
      <c r="A567" s="62"/>
    </row>
    <row r="568" spans="1:1" ht="14.25" customHeight="1" x14ac:dyDescent="0.3">
      <c r="A568" s="62"/>
    </row>
    <row r="569" spans="1:1" ht="14.25" customHeight="1" x14ac:dyDescent="0.3">
      <c r="A569" s="62"/>
    </row>
    <row r="570" spans="1:1" ht="14.25" customHeight="1" x14ac:dyDescent="0.3">
      <c r="A570" s="62"/>
    </row>
    <row r="571" spans="1:1" ht="14.25" customHeight="1" x14ac:dyDescent="0.3">
      <c r="A571" s="62"/>
    </row>
    <row r="572" spans="1:1" ht="14.25" customHeight="1" x14ac:dyDescent="0.3">
      <c r="A572" s="62"/>
    </row>
    <row r="573" spans="1:1" ht="14.25" customHeight="1" x14ac:dyDescent="0.3">
      <c r="A573" s="62"/>
    </row>
    <row r="574" spans="1:1" ht="14.25" customHeight="1" x14ac:dyDescent="0.3">
      <c r="A574" s="62"/>
    </row>
    <row r="575" spans="1:1" ht="14.25" customHeight="1" x14ac:dyDescent="0.3">
      <c r="A575" s="62"/>
    </row>
    <row r="576" spans="1:1" ht="14.25" customHeight="1" x14ac:dyDescent="0.3">
      <c r="A576" s="62"/>
    </row>
    <row r="577" spans="1:1" ht="14.25" customHeight="1" x14ac:dyDescent="0.3">
      <c r="A577" s="62"/>
    </row>
    <row r="578" spans="1:1" ht="14.25" customHeight="1" x14ac:dyDescent="0.3">
      <c r="A578" s="62"/>
    </row>
    <row r="579" spans="1:1" ht="14.25" customHeight="1" x14ac:dyDescent="0.3">
      <c r="A579" s="62"/>
    </row>
    <row r="580" spans="1:1" ht="14.25" customHeight="1" x14ac:dyDescent="0.3">
      <c r="A580" s="62"/>
    </row>
    <row r="581" spans="1:1" ht="14.25" customHeight="1" x14ac:dyDescent="0.3">
      <c r="A581" s="62"/>
    </row>
    <row r="582" spans="1:1" ht="14.25" customHeight="1" x14ac:dyDescent="0.3">
      <c r="A582" s="62"/>
    </row>
    <row r="583" spans="1:1" ht="14.25" customHeight="1" x14ac:dyDescent="0.3">
      <c r="A583" s="62"/>
    </row>
    <row r="584" spans="1:1" ht="14.25" customHeight="1" x14ac:dyDescent="0.3">
      <c r="A584" s="62"/>
    </row>
    <row r="585" spans="1:1" ht="14.25" customHeight="1" x14ac:dyDescent="0.3">
      <c r="A585" s="62"/>
    </row>
    <row r="586" spans="1:1" ht="14.25" customHeight="1" x14ac:dyDescent="0.3">
      <c r="A586" s="62"/>
    </row>
    <row r="587" spans="1:1" ht="14.25" customHeight="1" x14ac:dyDescent="0.3">
      <c r="A587" s="62"/>
    </row>
    <row r="588" spans="1:1" ht="14.25" customHeight="1" x14ac:dyDescent="0.3">
      <c r="A588" s="62"/>
    </row>
    <row r="589" spans="1:1" ht="14.25" customHeight="1" x14ac:dyDescent="0.3">
      <c r="A589" s="62"/>
    </row>
    <row r="590" spans="1:1" ht="14.25" customHeight="1" x14ac:dyDescent="0.3">
      <c r="A590" s="62"/>
    </row>
    <row r="591" spans="1:1" ht="14.25" customHeight="1" x14ac:dyDescent="0.3">
      <c r="A591" s="62"/>
    </row>
    <row r="592" spans="1:1" ht="14.25" customHeight="1" x14ac:dyDescent="0.3">
      <c r="A592" s="62"/>
    </row>
    <row r="593" spans="1:1" ht="14.25" customHeight="1" x14ac:dyDescent="0.3">
      <c r="A593" s="62"/>
    </row>
    <row r="594" spans="1:1" ht="14.25" customHeight="1" x14ac:dyDescent="0.3">
      <c r="A594" s="62"/>
    </row>
    <row r="595" spans="1:1" ht="14.25" customHeight="1" x14ac:dyDescent="0.3">
      <c r="A595" s="62"/>
    </row>
    <row r="596" spans="1:1" ht="14.25" customHeight="1" x14ac:dyDescent="0.3">
      <c r="A596" s="62"/>
    </row>
    <row r="597" spans="1:1" ht="14.25" customHeight="1" x14ac:dyDescent="0.3">
      <c r="A597" s="62"/>
    </row>
    <row r="598" spans="1:1" ht="14.25" customHeight="1" x14ac:dyDescent="0.3">
      <c r="A598" s="62"/>
    </row>
    <row r="599" spans="1:1" ht="14.25" customHeight="1" x14ac:dyDescent="0.3">
      <c r="A599" s="62"/>
    </row>
    <row r="600" spans="1:1" ht="14.25" customHeight="1" x14ac:dyDescent="0.3">
      <c r="A600" s="62"/>
    </row>
    <row r="601" spans="1:1" ht="14.25" customHeight="1" x14ac:dyDescent="0.3">
      <c r="A601" s="62"/>
    </row>
    <row r="602" spans="1:1" ht="14.25" customHeight="1" x14ac:dyDescent="0.3">
      <c r="A602" s="62"/>
    </row>
    <row r="603" spans="1:1" ht="14.25" customHeight="1" x14ac:dyDescent="0.3">
      <c r="A603" s="62"/>
    </row>
    <row r="604" spans="1:1" ht="14.25" customHeight="1" x14ac:dyDescent="0.3">
      <c r="A604" s="62"/>
    </row>
    <row r="605" spans="1:1" ht="14.25" customHeight="1" x14ac:dyDescent="0.3">
      <c r="A605" s="62"/>
    </row>
    <row r="606" spans="1:1" ht="14.25" customHeight="1" x14ac:dyDescent="0.3">
      <c r="A606" s="62"/>
    </row>
    <row r="607" spans="1:1" ht="14.25" customHeight="1" x14ac:dyDescent="0.3">
      <c r="A607" s="62"/>
    </row>
    <row r="608" spans="1:1" ht="14.25" customHeight="1" x14ac:dyDescent="0.3">
      <c r="A608" s="62"/>
    </row>
    <row r="609" spans="1:1" ht="14.25" customHeight="1" x14ac:dyDescent="0.3">
      <c r="A609" s="62"/>
    </row>
    <row r="610" spans="1:1" ht="14.25" customHeight="1" x14ac:dyDescent="0.3">
      <c r="A610" s="62"/>
    </row>
    <row r="611" spans="1:1" ht="14.25" customHeight="1" x14ac:dyDescent="0.3">
      <c r="A611" s="62"/>
    </row>
    <row r="612" spans="1:1" ht="14.25" customHeight="1" x14ac:dyDescent="0.3">
      <c r="A612" s="62"/>
    </row>
    <row r="613" spans="1:1" ht="14.25" customHeight="1" x14ac:dyDescent="0.3">
      <c r="A613" s="62"/>
    </row>
    <row r="614" spans="1:1" ht="14.25" customHeight="1" x14ac:dyDescent="0.3">
      <c r="A614" s="62"/>
    </row>
    <row r="615" spans="1:1" ht="14.25" customHeight="1" x14ac:dyDescent="0.3">
      <c r="A615" s="62"/>
    </row>
    <row r="616" spans="1:1" ht="14.25" customHeight="1" x14ac:dyDescent="0.3">
      <c r="A616" s="62"/>
    </row>
    <row r="617" spans="1:1" ht="14.25" customHeight="1" x14ac:dyDescent="0.3">
      <c r="A617" s="62"/>
    </row>
    <row r="618" spans="1:1" ht="14.25" customHeight="1" x14ac:dyDescent="0.3">
      <c r="A618" s="62"/>
    </row>
    <row r="619" spans="1:1" ht="14.25" customHeight="1" x14ac:dyDescent="0.3">
      <c r="A619" s="62"/>
    </row>
    <row r="620" spans="1:1" ht="14.25" customHeight="1" x14ac:dyDescent="0.3">
      <c r="A620" s="62"/>
    </row>
    <row r="621" spans="1:1" ht="14.25" customHeight="1" x14ac:dyDescent="0.3">
      <c r="A621" s="62"/>
    </row>
    <row r="622" spans="1:1" ht="14.25" customHeight="1" x14ac:dyDescent="0.3">
      <c r="A622" s="62"/>
    </row>
    <row r="623" spans="1:1" ht="14.25" customHeight="1" x14ac:dyDescent="0.3">
      <c r="A623" s="62"/>
    </row>
    <row r="624" spans="1:1" ht="14.25" customHeight="1" x14ac:dyDescent="0.3">
      <c r="A624" s="62"/>
    </row>
    <row r="625" spans="1:1" ht="14.25" customHeight="1" x14ac:dyDescent="0.3">
      <c r="A625" s="62"/>
    </row>
    <row r="626" spans="1:1" ht="14.25" customHeight="1" x14ac:dyDescent="0.3">
      <c r="A626" s="62"/>
    </row>
    <row r="627" spans="1:1" ht="14.25" customHeight="1" x14ac:dyDescent="0.3">
      <c r="A627" s="62"/>
    </row>
    <row r="628" spans="1:1" ht="14.25" customHeight="1" x14ac:dyDescent="0.3">
      <c r="A628" s="62"/>
    </row>
    <row r="629" spans="1:1" ht="14.25" customHeight="1" x14ac:dyDescent="0.3">
      <c r="A629" s="62"/>
    </row>
    <row r="630" spans="1:1" ht="14.25" customHeight="1" x14ac:dyDescent="0.3">
      <c r="A630" s="62"/>
    </row>
    <row r="631" spans="1:1" ht="14.25" customHeight="1" x14ac:dyDescent="0.3">
      <c r="A631" s="62"/>
    </row>
    <row r="632" spans="1:1" ht="14.25" customHeight="1" x14ac:dyDescent="0.3">
      <c r="A632" s="62"/>
    </row>
    <row r="633" spans="1:1" ht="14.25" customHeight="1" x14ac:dyDescent="0.3">
      <c r="A633" s="62"/>
    </row>
    <row r="634" spans="1:1" ht="14.25" customHeight="1" x14ac:dyDescent="0.3">
      <c r="A634" s="62"/>
    </row>
    <row r="635" spans="1:1" ht="14.25" customHeight="1" x14ac:dyDescent="0.3">
      <c r="A635" s="62"/>
    </row>
    <row r="636" spans="1:1" ht="14.25" customHeight="1" x14ac:dyDescent="0.3">
      <c r="A636" s="62"/>
    </row>
    <row r="637" spans="1:1" ht="14.25" customHeight="1" x14ac:dyDescent="0.3">
      <c r="A637" s="62"/>
    </row>
    <row r="638" spans="1:1" ht="14.25" customHeight="1" x14ac:dyDescent="0.3">
      <c r="A638" s="62"/>
    </row>
    <row r="639" spans="1:1" ht="14.25" customHeight="1" x14ac:dyDescent="0.3">
      <c r="A639" s="62"/>
    </row>
    <row r="640" spans="1:1" ht="14.25" customHeight="1" x14ac:dyDescent="0.3">
      <c r="A640" s="62"/>
    </row>
    <row r="641" spans="1:1" ht="14.25" customHeight="1" x14ac:dyDescent="0.3">
      <c r="A641" s="62"/>
    </row>
    <row r="642" spans="1:1" ht="14.25" customHeight="1" x14ac:dyDescent="0.3">
      <c r="A642" s="62"/>
    </row>
    <row r="643" spans="1:1" ht="14.25" customHeight="1" x14ac:dyDescent="0.3">
      <c r="A643" s="62"/>
    </row>
    <row r="644" spans="1:1" ht="14.25" customHeight="1" x14ac:dyDescent="0.3">
      <c r="A644" s="62"/>
    </row>
    <row r="645" spans="1:1" ht="14.25" customHeight="1" x14ac:dyDescent="0.3">
      <c r="A645" s="62"/>
    </row>
    <row r="646" spans="1:1" ht="14.25" customHeight="1" x14ac:dyDescent="0.3">
      <c r="A646" s="62"/>
    </row>
    <row r="647" spans="1:1" ht="14.25" customHeight="1" x14ac:dyDescent="0.3">
      <c r="A647" s="62"/>
    </row>
    <row r="648" spans="1:1" ht="14.25" customHeight="1" x14ac:dyDescent="0.3">
      <c r="A648" s="62"/>
    </row>
    <row r="649" spans="1:1" ht="14.25" customHeight="1" x14ac:dyDescent="0.3">
      <c r="A649" s="62"/>
    </row>
    <row r="650" spans="1:1" ht="14.25" customHeight="1" x14ac:dyDescent="0.3">
      <c r="A650" s="62"/>
    </row>
    <row r="651" spans="1:1" ht="14.25" customHeight="1" x14ac:dyDescent="0.3">
      <c r="A651" s="62"/>
    </row>
    <row r="652" spans="1:1" ht="14.25" customHeight="1" x14ac:dyDescent="0.3">
      <c r="A652" s="62"/>
    </row>
    <row r="653" spans="1:1" ht="14.25" customHeight="1" x14ac:dyDescent="0.3">
      <c r="A653" s="62"/>
    </row>
    <row r="654" spans="1:1" ht="14.25" customHeight="1" x14ac:dyDescent="0.3">
      <c r="A654" s="62"/>
    </row>
    <row r="655" spans="1:1" ht="14.25" customHeight="1" x14ac:dyDescent="0.3">
      <c r="A655" s="62"/>
    </row>
    <row r="656" spans="1:1" ht="14.25" customHeight="1" x14ac:dyDescent="0.3">
      <c r="A656" s="62"/>
    </row>
    <row r="657" spans="1:1" ht="14.25" customHeight="1" x14ac:dyDescent="0.3">
      <c r="A657" s="62"/>
    </row>
    <row r="658" spans="1:1" ht="14.25" customHeight="1" x14ac:dyDescent="0.3">
      <c r="A658" s="62"/>
    </row>
    <row r="659" spans="1:1" ht="14.25" customHeight="1" x14ac:dyDescent="0.3">
      <c r="A659" s="62"/>
    </row>
    <row r="660" spans="1:1" ht="14.25" customHeight="1" x14ac:dyDescent="0.3">
      <c r="A660" s="62"/>
    </row>
    <row r="661" spans="1:1" ht="14.25" customHeight="1" x14ac:dyDescent="0.3">
      <c r="A661" s="62"/>
    </row>
    <row r="662" spans="1:1" ht="14.25" customHeight="1" x14ac:dyDescent="0.3">
      <c r="A662" s="62"/>
    </row>
    <row r="663" spans="1:1" ht="14.25" customHeight="1" x14ac:dyDescent="0.3">
      <c r="A663" s="62"/>
    </row>
    <row r="664" spans="1:1" ht="14.25" customHeight="1" x14ac:dyDescent="0.3">
      <c r="A664" s="62"/>
    </row>
    <row r="665" spans="1:1" ht="14.25" customHeight="1" x14ac:dyDescent="0.3">
      <c r="A665" s="62"/>
    </row>
    <row r="666" spans="1:1" ht="14.25" customHeight="1" x14ac:dyDescent="0.3">
      <c r="A666" s="62"/>
    </row>
    <row r="667" spans="1:1" ht="14.25" customHeight="1" x14ac:dyDescent="0.3">
      <c r="A667" s="62"/>
    </row>
    <row r="668" spans="1:1" ht="14.25" customHeight="1" x14ac:dyDescent="0.3">
      <c r="A668" s="62"/>
    </row>
    <row r="669" spans="1:1" ht="14.25" customHeight="1" x14ac:dyDescent="0.3">
      <c r="A669" s="62"/>
    </row>
    <row r="670" spans="1:1" ht="14.25" customHeight="1" x14ac:dyDescent="0.3">
      <c r="A670" s="62"/>
    </row>
    <row r="671" spans="1:1" ht="14.25" customHeight="1" x14ac:dyDescent="0.3">
      <c r="A671" s="62"/>
    </row>
    <row r="672" spans="1:1" ht="14.25" customHeight="1" x14ac:dyDescent="0.3">
      <c r="A672" s="62"/>
    </row>
    <row r="673" spans="1:1" ht="14.25" customHeight="1" x14ac:dyDescent="0.3">
      <c r="A673" s="62"/>
    </row>
    <row r="674" spans="1:1" ht="14.25" customHeight="1" x14ac:dyDescent="0.3">
      <c r="A674" s="62"/>
    </row>
    <row r="675" spans="1:1" ht="14.25" customHeight="1" x14ac:dyDescent="0.3">
      <c r="A675" s="62"/>
    </row>
    <row r="676" spans="1:1" ht="14.25" customHeight="1" x14ac:dyDescent="0.3">
      <c r="A676" s="62"/>
    </row>
    <row r="677" spans="1:1" ht="14.25" customHeight="1" x14ac:dyDescent="0.3">
      <c r="A677" s="62"/>
    </row>
    <row r="678" spans="1:1" ht="14.25" customHeight="1" x14ac:dyDescent="0.3">
      <c r="A678" s="62"/>
    </row>
    <row r="679" spans="1:1" ht="14.25" customHeight="1" x14ac:dyDescent="0.3">
      <c r="A679" s="62"/>
    </row>
    <row r="680" spans="1:1" ht="14.25" customHeight="1" x14ac:dyDescent="0.3">
      <c r="A680" s="62"/>
    </row>
    <row r="681" spans="1:1" ht="14.25" customHeight="1" x14ac:dyDescent="0.3">
      <c r="A681" s="62"/>
    </row>
    <row r="682" spans="1:1" ht="14.25" customHeight="1" x14ac:dyDescent="0.3">
      <c r="A682" s="62"/>
    </row>
    <row r="683" spans="1:1" ht="14.25" customHeight="1" x14ac:dyDescent="0.3">
      <c r="A683" s="62"/>
    </row>
    <row r="684" spans="1:1" ht="14.25" customHeight="1" x14ac:dyDescent="0.3">
      <c r="A684" s="62"/>
    </row>
    <row r="685" spans="1:1" ht="14.25" customHeight="1" x14ac:dyDescent="0.3">
      <c r="A685" s="62"/>
    </row>
    <row r="686" spans="1:1" ht="14.25" customHeight="1" x14ac:dyDescent="0.3">
      <c r="A686" s="62"/>
    </row>
    <row r="687" spans="1:1" ht="14.25" customHeight="1" x14ac:dyDescent="0.3">
      <c r="A687" s="62"/>
    </row>
    <row r="688" spans="1:1" ht="14.25" customHeight="1" x14ac:dyDescent="0.3">
      <c r="A688" s="62"/>
    </row>
    <row r="689" spans="1:1" ht="14.25" customHeight="1" x14ac:dyDescent="0.3">
      <c r="A689" s="62"/>
    </row>
    <row r="690" spans="1:1" ht="14.25" customHeight="1" x14ac:dyDescent="0.3">
      <c r="A690" s="62"/>
    </row>
    <row r="691" spans="1:1" ht="14.25" customHeight="1" x14ac:dyDescent="0.3">
      <c r="A691" s="62"/>
    </row>
    <row r="692" spans="1:1" ht="14.25" customHeight="1" x14ac:dyDescent="0.3">
      <c r="A692" s="62"/>
    </row>
    <row r="693" spans="1:1" ht="14.25" customHeight="1" x14ac:dyDescent="0.3">
      <c r="A693" s="62"/>
    </row>
    <row r="694" spans="1:1" ht="14.25" customHeight="1" x14ac:dyDescent="0.3">
      <c r="A694" s="62"/>
    </row>
    <row r="695" spans="1:1" ht="14.25" customHeight="1" x14ac:dyDescent="0.3">
      <c r="A695" s="62"/>
    </row>
    <row r="696" spans="1:1" ht="14.25" customHeight="1" x14ac:dyDescent="0.3">
      <c r="A696" s="62"/>
    </row>
    <row r="697" spans="1:1" ht="14.25" customHeight="1" x14ac:dyDescent="0.3">
      <c r="A697" s="62"/>
    </row>
    <row r="698" spans="1:1" ht="14.25" customHeight="1" x14ac:dyDescent="0.3">
      <c r="A698" s="62"/>
    </row>
    <row r="699" spans="1:1" ht="14.25" customHeight="1" x14ac:dyDescent="0.3">
      <c r="A699" s="62"/>
    </row>
    <row r="700" spans="1:1" ht="14.25" customHeight="1" x14ac:dyDescent="0.3">
      <c r="A700" s="62"/>
    </row>
    <row r="701" spans="1:1" ht="14.25" customHeight="1" x14ac:dyDescent="0.3">
      <c r="A701" s="62"/>
    </row>
    <row r="702" spans="1:1" ht="14.25" customHeight="1" x14ac:dyDescent="0.3">
      <c r="A702" s="62"/>
    </row>
    <row r="703" spans="1:1" ht="14.25" customHeight="1" x14ac:dyDescent="0.3">
      <c r="A703" s="62"/>
    </row>
    <row r="704" spans="1:1" ht="14.25" customHeight="1" x14ac:dyDescent="0.3">
      <c r="A704" s="62"/>
    </row>
    <row r="705" spans="1:1" ht="14.25" customHeight="1" x14ac:dyDescent="0.3">
      <c r="A705" s="62"/>
    </row>
    <row r="706" spans="1:1" ht="14.25" customHeight="1" x14ac:dyDescent="0.3">
      <c r="A706" s="62"/>
    </row>
    <row r="707" spans="1:1" ht="14.25" customHeight="1" x14ac:dyDescent="0.3">
      <c r="A707" s="62"/>
    </row>
    <row r="708" spans="1:1" ht="14.25" customHeight="1" x14ac:dyDescent="0.3">
      <c r="A708" s="62"/>
    </row>
    <row r="709" spans="1:1" ht="14.25" customHeight="1" x14ac:dyDescent="0.3">
      <c r="A709" s="62"/>
    </row>
    <row r="710" spans="1:1" ht="14.25" customHeight="1" x14ac:dyDescent="0.3">
      <c r="A710" s="62"/>
    </row>
    <row r="711" spans="1:1" ht="14.25" customHeight="1" x14ac:dyDescent="0.3">
      <c r="A711" s="62"/>
    </row>
    <row r="712" spans="1:1" ht="14.25" customHeight="1" x14ac:dyDescent="0.3">
      <c r="A712" s="62"/>
    </row>
    <row r="713" spans="1:1" ht="14.25" customHeight="1" x14ac:dyDescent="0.3">
      <c r="A713" s="62"/>
    </row>
    <row r="714" spans="1:1" ht="14.25" customHeight="1" x14ac:dyDescent="0.3">
      <c r="A714" s="62"/>
    </row>
    <row r="715" spans="1:1" ht="14.25" customHeight="1" x14ac:dyDescent="0.3">
      <c r="A715" s="62"/>
    </row>
    <row r="716" spans="1:1" ht="14.25" customHeight="1" x14ac:dyDescent="0.3">
      <c r="A716" s="62"/>
    </row>
    <row r="717" spans="1:1" ht="14.25" customHeight="1" x14ac:dyDescent="0.3">
      <c r="A717" s="62"/>
    </row>
    <row r="718" spans="1:1" ht="14.25" customHeight="1" x14ac:dyDescent="0.3">
      <c r="A718" s="62"/>
    </row>
    <row r="719" spans="1:1" ht="14.25" customHeight="1" x14ac:dyDescent="0.3">
      <c r="A719" s="62"/>
    </row>
    <row r="720" spans="1:1" ht="14.25" customHeight="1" x14ac:dyDescent="0.3">
      <c r="A720" s="62"/>
    </row>
    <row r="721" spans="1:1" ht="14.25" customHeight="1" x14ac:dyDescent="0.3">
      <c r="A721" s="62"/>
    </row>
    <row r="722" spans="1:1" ht="14.25" customHeight="1" x14ac:dyDescent="0.3">
      <c r="A722" s="62"/>
    </row>
    <row r="723" spans="1:1" ht="14.25" customHeight="1" x14ac:dyDescent="0.3">
      <c r="A723" s="62"/>
    </row>
    <row r="724" spans="1:1" ht="14.25" customHeight="1" x14ac:dyDescent="0.3">
      <c r="A724" s="62"/>
    </row>
    <row r="725" spans="1:1" ht="14.25" customHeight="1" x14ac:dyDescent="0.3">
      <c r="A725" s="62"/>
    </row>
    <row r="726" spans="1:1" ht="14.25" customHeight="1" x14ac:dyDescent="0.3">
      <c r="A726" s="62"/>
    </row>
    <row r="727" spans="1:1" ht="14.25" customHeight="1" x14ac:dyDescent="0.3">
      <c r="A727" s="62"/>
    </row>
    <row r="728" spans="1:1" ht="14.25" customHeight="1" x14ac:dyDescent="0.3">
      <c r="A728" s="62"/>
    </row>
    <row r="729" spans="1:1" ht="14.25" customHeight="1" x14ac:dyDescent="0.3">
      <c r="A729" s="62"/>
    </row>
    <row r="730" spans="1:1" ht="14.25" customHeight="1" x14ac:dyDescent="0.3">
      <c r="A730" s="62"/>
    </row>
    <row r="731" spans="1:1" ht="14.25" customHeight="1" x14ac:dyDescent="0.3">
      <c r="A731" s="62"/>
    </row>
    <row r="732" spans="1:1" ht="14.25" customHeight="1" x14ac:dyDescent="0.3">
      <c r="A732" s="62"/>
    </row>
    <row r="733" spans="1:1" ht="14.25" customHeight="1" x14ac:dyDescent="0.3">
      <c r="A733" s="62"/>
    </row>
    <row r="734" spans="1:1" ht="14.25" customHeight="1" x14ac:dyDescent="0.3">
      <c r="A734" s="62"/>
    </row>
    <row r="735" spans="1:1" ht="14.25" customHeight="1" x14ac:dyDescent="0.3">
      <c r="A735" s="62"/>
    </row>
    <row r="736" spans="1:1" ht="14.25" customHeight="1" x14ac:dyDescent="0.3">
      <c r="A736" s="62"/>
    </row>
    <row r="737" spans="1:1" ht="14.25" customHeight="1" x14ac:dyDescent="0.3">
      <c r="A737" s="62"/>
    </row>
    <row r="738" spans="1:1" ht="14.25" customHeight="1" x14ac:dyDescent="0.3">
      <c r="A738" s="62"/>
    </row>
    <row r="739" spans="1:1" ht="14.25" customHeight="1" x14ac:dyDescent="0.3">
      <c r="A739" s="62"/>
    </row>
    <row r="740" spans="1:1" ht="14.25" customHeight="1" x14ac:dyDescent="0.3">
      <c r="A740" s="62"/>
    </row>
    <row r="741" spans="1:1" ht="14.25" customHeight="1" x14ac:dyDescent="0.3">
      <c r="A741" s="62"/>
    </row>
    <row r="742" spans="1:1" ht="14.25" customHeight="1" x14ac:dyDescent="0.3">
      <c r="A742" s="62"/>
    </row>
    <row r="743" spans="1:1" ht="14.25" customHeight="1" x14ac:dyDescent="0.3">
      <c r="A743" s="62"/>
    </row>
    <row r="744" spans="1:1" ht="14.25" customHeight="1" x14ac:dyDescent="0.3">
      <c r="A744" s="62"/>
    </row>
    <row r="745" spans="1:1" ht="14.25" customHeight="1" x14ac:dyDescent="0.3">
      <c r="A745" s="62"/>
    </row>
    <row r="746" spans="1:1" ht="14.25" customHeight="1" x14ac:dyDescent="0.3">
      <c r="A746" s="62"/>
    </row>
    <row r="747" spans="1:1" ht="14.25" customHeight="1" x14ac:dyDescent="0.3">
      <c r="A747" s="62"/>
    </row>
    <row r="748" spans="1:1" ht="14.25" customHeight="1" x14ac:dyDescent="0.3">
      <c r="A748" s="62"/>
    </row>
    <row r="749" spans="1:1" ht="14.25" customHeight="1" x14ac:dyDescent="0.3">
      <c r="A749" s="62"/>
    </row>
    <row r="750" spans="1:1" ht="14.25" customHeight="1" x14ac:dyDescent="0.3">
      <c r="A750" s="62"/>
    </row>
    <row r="751" spans="1:1" ht="14.25" customHeight="1" x14ac:dyDescent="0.3">
      <c r="A751" s="62"/>
    </row>
    <row r="752" spans="1:1" ht="14.25" customHeight="1" x14ac:dyDescent="0.3">
      <c r="A752" s="62"/>
    </row>
    <row r="753" spans="1:1" ht="14.25" customHeight="1" x14ac:dyDescent="0.3">
      <c r="A753" s="62"/>
    </row>
    <row r="754" spans="1:1" ht="14.25" customHeight="1" x14ac:dyDescent="0.3">
      <c r="A754" s="62"/>
    </row>
    <row r="755" spans="1:1" ht="14.25" customHeight="1" x14ac:dyDescent="0.3">
      <c r="A755" s="62"/>
    </row>
    <row r="756" spans="1:1" ht="14.25" customHeight="1" x14ac:dyDescent="0.3">
      <c r="A756" s="62"/>
    </row>
    <row r="757" spans="1:1" ht="14.25" customHeight="1" x14ac:dyDescent="0.3">
      <c r="A757" s="62"/>
    </row>
    <row r="758" spans="1:1" ht="14.25" customHeight="1" x14ac:dyDescent="0.3">
      <c r="A758" s="62"/>
    </row>
    <row r="759" spans="1:1" ht="14.25" customHeight="1" x14ac:dyDescent="0.3">
      <c r="A759" s="62"/>
    </row>
    <row r="760" spans="1:1" ht="14.25" customHeight="1" x14ac:dyDescent="0.3">
      <c r="A760" s="62"/>
    </row>
    <row r="761" spans="1:1" ht="14.25" customHeight="1" x14ac:dyDescent="0.3">
      <c r="A761" s="62"/>
    </row>
    <row r="762" spans="1:1" ht="14.25" customHeight="1" x14ac:dyDescent="0.3">
      <c r="A762" s="62"/>
    </row>
    <row r="763" spans="1:1" ht="14.25" customHeight="1" x14ac:dyDescent="0.3">
      <c r="A763" s="62"/>
    </row>
    <row r="764" spans="1:1" ht="14.25" customHeight="1" x14ac:dyDescent="0.3">
      <c r="A764" s="62"/>
    </row>
    <row r="765" spans="1:1" ht="14.25" customHeight="1" x14ac:dyDescent="0.3">
      <c r="A765" s="62"/>
    </row>
    <row r="766" spans="1:1" ht="14.25" customHeight="1" x14ac:dyDescent="0.3">
      <c r="A766" s="62"/>
    </row>
    <row r="767" spans="1:1" ht="14.25" customHeight="1" x14ac:dyDescent="0.3">
      <c r="A767" s="62"/>
    </row>
    <row r="768" spans="1:1" ht="14.25" customHeight="1" x14ac:dyDescent="0.3">
      <c r="A768" s="62"/>
    </row>
    <row r="769" spans="1:1" ht="14.25" customHeight="1" x14ac:dyDescent="0.3">
      <c r="A769" s="62"/>
    </row>
    <row r="770" spans="1:1" ht="14.25" customHeight="1" x14ac:dyDescent="0.3">
      <c r="A770" s="62"/>
    </row>
    <row r="771" spans="1:1" ht="14.25" customHeight="1" x14ac:dyDescent="0.3">
      <c r="A771" s="62"/>
    </row>
    <row r="772" spans="1:1" ht="14.25" customHeight="1" x14ac:dyDescent="0.3">
      <c r="A772" s="62"/>
    </row>
    <row r="773" spans="1:1" ht="14.25" customHeight="1" x14ac:dyDescent="0.3">
      <c r="A773" s="62"/>
    </row>
    <row r="774" spans="1:1" ht="14.25" customHeight="1" x14ac:dyDescent="0.3">
      <c r="A774" s="62"/>
    </row>
    <row r="775" spans="1:1" ht="14.25" customHeight="1" x14ac:dyDescent="0.3">
      <c r="A775" s="62"/>
    </row>
    <row r="776" spans="1:1" ht="14.25" customHeight="1" x14ac:dyDescent="0.3">
      <c r="A776" s="62"/>
    </row>
    <row r="777" spans="1:1" ht="14.25" customHeight="1" x14ac:dyDescent="0.3">
      <c r="A777" s="62"/>
    </row>
    <row r="778" spans="1:1" ht="14.25" customHeight="1" x14ac:dyDescent="0.3">
      <c r="A778" s="62"/>
    </row>
    <row r="779" spans="1:1" ht="14.25" customHeight="1" x14ac:dyDescent="0.3">
      <c r="A779" s="62"/>
    </row>
    <row r="780" spans="1:1" ht="14.25" customHeight="1" x14ac:dyDescent="0.3">
      <c r="A780" s="62"/>
    </row>
    <row r="781" spans="1:1" ht="14.25" customHeight="1" x14ac:dyDescent="0.3">
      <c r="A781" s="62"/>
    </row>
    <row r="782" spans="1:1" ht="14.25" customHeight="1" x14ac:dyDescent="0.3">
      <c r="A782" s="62"/>
    </row>
    <row r="783" spans="1:1" ht="14.25" customHeight="1" x14ac:dyDescent="0.3">
      <c r="A783" s="62"/>
    </row>
    <row r="784" spans="1:1" ht="14.25" customHeight="1" x14ac:dyDescent="0.3">
      <c r="A784" s="62"/>
    </row>
    <row r="785" spans="1:1" ht="14.25" customHeight="1" x14ac:dyDescent="0.3">
      <c r="A785" s="62"/>
    </row>
    <row r="786" spans="1:1" ht="14.25" customHeight="1" x14ac:dyDescent="0.3">
      <c r="A786" s="62"/>
    </row>
    <row r="787" spans="1:1" ht="14.25" customHeight="1" x14ac:dyDescent="0.3">
      <c r="A787" s="62"/>
    </row>
    <row r="788" spans="1:1" ht="14.25" customHeight="1" x14ac:dyDescent="0.3">
      <c r="A788" s="62"/>
    </row>
    <row r="789" spans="1:1" ht="14.25" customHeight="1" x14ac:dyDescent="0.3">
      <c r="A789" s="62"/>
    </row>
    <row r="790" spans="1:1" ht="14.25" customHeight="1" x14ac:dyDescent="0.3">
      <c r="A790" s="62"/>
    </row>
    <row r="791" spans="1:1" ht="14.25" customHeight="1" x14ac:dyDescent="0.3">
      <c r="A791" s="62"/>
    </row>
    <row r="792" spans="1:1" ht="14.25" customHeight="1" x14ac:dyDescent="0.3">
      <c r="A792" s="62"/>
    </row>
    <row r="793" spans="1:1" ht="14.25" customHeight="1" x14ac:dyDescent="0.3">
      <c r="A793" s="62"/>
    </row>
    <row r="794" spans="1:1" ht="14.25" customHeight="1" x14ac:dyDescent="0.3">
      <c r="A794" s="62"/>
    </row>
    <row r="795" spans="1:1" ht="14.25" customHeight="1" x14ac:dyDescent="0.3">
      <c r="A795" s="62"/>
    </row>
    <row r="796" spans="1:1" ht="14.25" customHeight="1" x14ac:dyDescent="0.3">
      <c r="A796" s="62"/>
    </row>
    <row r="797" spans="1:1" ht="14.25" customHeight="1" x14ac:dyDescent="0.3">
      <c r="A797" s="62"/>
    </row>
    <row r="798" spans="1:1" ht="14.25" customHeight="1" x14ac:dyDescent="0.3">
      <c r="A798" s="62"/>
    </row>
    <row r="799" spans="1:1" ht="14.25" customHeight="1" x14ac:dyDescent="0.3">
      <c r="A799" s="62"/>
    </row>
    <row r="800" spans="1:1" ht="14.25" customHeight="1" x14ac:dyDescent="0.3">
      <c r="A800" s="62"/>
    </row>
    <row r="801" spans="1:1" ht="14.25" customHeight="1" x14ac:dyDescent="0.3">
      <c r="A801" s="62"/>
    </row>
    <row r="802" spans="1:1" ht="14.25" customHeight="1" x14ac:dyDescent="0.3">
      <c r="A802" s="62"/>
    </row>
    <row r="803" spans="1:1" ht="14.25" customHeight="1" x14ac:dyDescent="0.3">
      <c r="A803" s="62"/>
    </row>
    <row r="804" spans="1:1" ht="14.25" customHeight="1" x14ac:dyDescent="0.3">
      <c r="A804" s="62"/>
    </row>
    <row r="805" spans="1:1" ht="14.25" customHeight="1" x14ac:dyDescent="0.3">
      <c r="A805" s="62"/>
    </row>
    <row r="806" spans="1:1" ht="14.25" customHeight="1" x14ac:dyDescent="0.3">
      <c r="A806" s="62"/>
    </row>
    <row r="807" spans="1:1" ht="14.25" customHeight="1" x14ac:dyDescent="0.3">
      <c r="A807" s="62"/>
    </row>
    <row r="808" spans="1:1" ht="14.25" customHeight="1" x14ac:dyDescent="0.3">
      <c r="A808" s="62"/>
    </row>
    <row r="809" spans="1:1" ht="14.25" customHeight="1" x14ac:dyDescent="0.3">
      <c r="A809" s="62"/>
    </row>
    <row r="810" spans="1:1" ht="14.25" customHeight="1" x14ac:dyDescent="0.3">
      <c r="A810" s="62"/>
    </row>
    <row r="811" spans="1:1" ht="14.25" customHeight="1" x14ac:dyDescent="0.3">
      <c r="A811" s="62"/>
    </row>
    <row r="812" spans="1:1" ht="14.25" customHeight="1" x14ac:dyDescent="0.3">
      <c r="A812" s="62"/>
    </row>
    <row r="813" spans="1:1" ht="14.25" customHeight="1" x14ac:dyDescent="0.3">
      <c r="A813" s="62"/>
    </row>
    <row r="814" spans="1:1" ht="14.25" customHeight="1" x14ac:dyDescent="0.3">
      <c r="A814" s="62"/>
    </row>
    <row r="815" spans="1:1" ht="14.25" customHeight="1" x14ac:dyDescent="0.3">
      <c r="A815" s="62"/>
    </row>
    <row r="816" spans="1:1" ht="14.25" customHeight="1" x14ac:dyDescent="0.3">
      <c r="A816" s="62"/>
    </row>
    <row r="817" spans="1:1" ht="14.25" customHeight="1" x14ac:dyDescent="0.3">
      <c r="A817" s="62"/>
    </row>
    <row r="818" spans="1:1" ht="14.25" customHeight="1" x14ac:dyDescent="0.3">
      <c r="A818" s="62"/>
    </row>
    <row r="819" spans="1:1" ht="14.25" customHeight="1" x14ac:dyDescent="0.3">
      <c r="A819" s="62"/>
    </row>
    <row r="820" spans="1:1" ht="14.25" customHeight="1" x14ac:dyDescent="0.3">
      <c r="A820" s="62"/>
    </row>
    <row r="821" spans="1:1" ht="14.25" customHeight="1" x14ac:dyDescent="0.3">
      <c r="A821" s="62"/>
    </row>
    <row r="822" spans="1:1" ht="14.25" customHeight="1" x14ac:dyDescent="0.3">
      <c r="A822" s="62"/>
    </row>
    <row r="823" spans="1:1" ht="14.25" customHeight="1" x14ac:dyDescent="0.3">
      <c r="A823" s="62"/>
    </row>
    <row r="824" spans="1:1" ht="14.25" customHeight="1" x14ac:dyDescent="0.3">
      <c r="A824" s="62"/>
    </row>
    <row r="825" spans="1:1" ht="14.25" customHeight="1" x14ac:dyDescent="0.3">
      <c r="A825" s="62"/>
    </row>
    <row r="826" spans="1:1" ht="14.25" customHeight="1" x14ac:dyDescent="0.3">
      <c r="A826" s="62"/>
    </row>
    <row r="827" spans="1:1" ht="14.25" customHeight="1" x14ac:dyDescent="0.3">
      <c r="A827" s="62"/>
    </row>
    <row r="828" spans="1:1" ht="14.25" customHeight="1" x14ac:dyDescent="0.3">
      <c r="A828" s="62"/>
    </row>
    <row r="829" spans="1:1" ht="14.25" customHeight="1" x14ac:dyDescent="0.3">
      <c r="A829" s="62"/>
    </row>
    <row r="830" spans="1:1" ht="14.25" customHeight="1" x14ac:dyDescent="0.3">
      <c r="A830" s="62"/>
    </row>
    <row r="831" spans="1:1" ht="14.25" customHeight="1" x14ac:dyDescent="0.3">
      <c r="A831" s="62"/>
    </row>
    <row r="832" spans="1:1" ht="14.25" customHeight="1" x14ac:dyDescent="0.3">
      <c r="A832" s="62"/>
    </row>
    <row r="833" spans="1:1" ht="14.25" customHeight="1" x14ac:dyDescent="0.3">
      <c r="A833" s="62"/>
    </row>
    <row r="834" spans="1:1" ht="14.25" customHeight="1" x14ac:dyDescent="0.3">
      <c r="A834" s="62"/>
    </row>
    <row r="835" spans="1:1" ht="14.25" customHeight="1" x14ac:dyDescent="0.3">
      <c r="A835" s="62"/>
    </row>
    <row r="836" spans="1:1" ht="14.25" customHeight="1" x14ac:dyDescent="0.3">
      <c r="A836" s="62"/>
    </row>
    <row r="837" spans="1:1" ht="14.25" customHeight="1" x14ac:dyDescent="0.3">
      <c r="A837" s="62"/>
    </row>
    <row r="838" spans="1:1" ht="14.25" customHeight="1" x14ac:dyDescent="0.3">
      <c r="A838" s="62"/>
    </row>
    <row r="839" spans="1:1" ht="14.25" customHeight="1" x14ac:dyDescent="0.3">
      <c r="A839" s="62"/>
    </row>
    <row r="840" spans="1:1" ht="14.25" customHeight="1" x14ac:dyDescent="0.3">
      <c r="A840" s="62"/>
    </row>
    <row r="841" spans="1:1" ht="14.25" customHeight="1" x14ac:dyDescent="0.3">
      <c r="A841" s="62"/>
    </row>
    <row r="842" spans="1:1" ht="14.25" customHeight="1" x14ac:dyDescent="0.3">
      <c r="A842" s="62"/>
    </row>
    <row r="843" spans="1:1" ht="14.25" customHeight="1" x14ac:dyDescent="0.3">
      <c r="A843" s="62"/>
    </row>
    <row r="844" spans="1:1" ht="14.25" customHeight="1" x14ac:dyDescent="0.3">
      <c r="A844" s="62"/>
    </row>
    <row r="845" spans="1:1" ht="14.25" customHeight="1" x14ac:dyDescent="0.3">
      <c r="A845" s="62"/>
    </row>
    <row r="846" spans="1:1" ht="14.25" customHeight="1" x14ac:dyDescent="0.3">
      <c r="A846" s="62"/>
    </row>
    <row r="847" spans="1:1" ht="14.25" customHeight="1" x14ac:dyDescent="0.3">
      <c r="A847" s="62"/>
    </row>
    <row r="848" spans="1:1" ht="14.25" customHeight="1" x14ac:dyDescent="0.3">
      <c r="A848" s="62"/>
    </row>
    <row r="849" spans="1:1" ht="14.25" customHeight="1" x14ac:dyDescent="0.3">
      <c r="A849" s="62"/>
    </row>
    <row r="850" spans="1:1" ht="14.25" customHeight="1" x14ac:dyDescent="0.3">
      <c r="A850" s="62"/>
    </row>
    <row r="851" spans="1:1" ht="14.25" customHeight="1" x14ac:dyDescent="0.3">
      <c r="A851" s="62"/>
    </row>
    <row r="852" spans="1:1" ht="14.25" customHeight="1" x14ac:dyDescent="0.3">
      <c r="A852" s="62"/>
    </row>
    <row r="853" spans="1:1" ht="14.25" customHeight="1" x14ac:dyDescent="0.3">
      <c r="A853" s="62"/>
    </row>
    <row r="854" spans="1:1" ht="14.25" customHeight="1" x14ac:dyDescent="0.3">
      <c r="A854" s="62"/>
    </row>
    <row r="855" spans="1:1" ht="14.25" customHeight="1" x14ac:dyDescent="0.3">
      <c r="A855" s="62"/>
    </row>
    <row r="856" spans="1:1" ht="14.25" customHeight="1" x14ac:dyDescent="0.3">
      <c r="A856" s="62"/>
    </row>
    <row r="857" spans="1:1" ht="14.25" customHeight="1" x14ac:dyDescent="0.3">
      <c r="A857" s="62"/>
    </row>
    <row r="858" spans="1:1" ht="14.25" customHeight="1" x14ac:dyDescent="0.3">
      <c r="A858" s="62"/>
    </row>
    <row r="859" spans="1:1" ht="14.25" customHeight="1" x14ac:dyDescent="0.3">
      <c r="A859" s="62"/>
    </row>
    <row r="860" spans="1:1" ht="14.25" customHeight="1" x14ac:dyDescent="0.3">
      <c r="A860" s="62"/>
    </row>
    <row r="861" spans="1:1" ht="14.25" customHeight="1" x14ac:dyDescent="0.3">
      <c r="A861" s="62"/>
    </row>
    <row r="862" spans="1:1" ht="14.25" customHeight="1" x14ac:dyDescent="0.3">
      <c r="A862" s="62"/>
    </row>
    <row r="863" spans="1:1" ht="14.25" customHeight="1" x14ac:dyDescent="0.3">
      <c r="A863" s="62"/>
    </row>
    <row r="864" spans="1:1" ht="14.25" customHeight="1" x14ac:dyDescent="0.3">
      <c r="A864" s="62"/>
    </row>
    <row r="865" spans="1:1" ht="14.25" customHeight="1" x14ac:dyDescent="0.3">
      <c r="A865" s="62"/>
    </row>
    <row r="866" spans="1:1" ht="14.25" customHeight="1" x14ac:dyDescent="0.3">
      <c r="A866" s="62"/>
    </row>
    <row r="867" spans="1:1" ht="14.25" customHeight="1" x14ac:dyDescent="0.3">
      <c r="A867" s="62"/>
    </row>
    <row r="868" spans="1:1" ht="14.25" customHeight="1" x14ac:dyDescent="0.3">
      <c r="A868" s="62"/>
    </row>
    <row r="869" spans="1:1" ht="14.25" customHeight="1" x14ac:dyDescent="0.3">
      <c r="A869" s="62"/>
    </row>
    <row r="870" spans="1:1" ht="14.25" customHeight="1" x14ac:dyDescent="0.3">
      <c r="A870" s="62"/>
    </row>
    <row r="871" spans="1:1" ht="14.25" customHeight="1" x14ac:dyDescent="0.3">
      <c r="A871" s="62"/>
    </row>
    <row r="872" spans="1:1" ht="14.25" customHeight="1" x14ac:dyDescent="0.3">
      <c r="A872" s="62"/>
    </row>
    <row r="873" spans="1:1" ht="14.25" customHeight="1" x14ac:dyDescent="0.3">
      <c r="A873" s="62"/>
    </row>
    <row r="874" spans="1:1" ht="14.25" customHeight="1" x14ac:dyDescent="0.3">
      <c r="A874" s="62"/>
    </row>
    <row r="875" spans="1:1" ht="14.25" customHeight="1" x14ac:dyDescent="0.3">
      <c r="A875" s="62"/>
    </row>
    <row r="876" spans="1:1" ht="14.25" customHeight="1" x14ac:dyDescent="0.3">
      <c r="A876" s="62"/>
    </row>
    <row r="877" spans="1:1" ht="14.25" customHeight="1" x14ac:dyDescent="0.3">
      <c r="A877" s="62"/>
    </row>
    <row r="878" spans="1:1" ht="14.25" customHeight="1" x14ac:dyDescent="0.3">
      <c r="A878" s="62"/>
    </row>
    <row r="879" spans="1:1" ht="14.25" customHeight="1" x14ac:dyDescent="0.3">
      <c r="A879" s="62"/>
    </row>
    <row r="880" spans="1:1" ht="14.25" customHeight="1" x14ac:dyDescent="0.3">
      <c r="A880" s="62"/>
    </row>
    <row r="881" spans="1:1" ht="14.25" customHeight="1" x14ac:dyDescent="0.3">
      <c r="A881" s="62"/>
    </row>
    <row r="882" spans="1:1" ht="14.25" customHeight="1" x14ac:dyDescent="0.3">
      <c r="A882" s="62"/>
    </row>
    <row r="883" spans="1:1" ht="14.25" customHeight="1" x14ac:dyDescent="0.3">
      <c r="A883" s="62"/>
    </row>
    <row r="884" spans="1:1" ht="14.25" customHeight="1" x14ac:dyDescent="0.3">
      <c r="A884" s="62"/>
    </row>
    <row r="885" spans="1:1" ht="14.25" customHeight="1" x14ac:dyDescent="0.3">
      <c r="A885" s="62"/>
    </row>
    <row r="886" spans="1:1" ht="14.25" customHeight="1" x14ac:dyDescent="0.3">
      <c r="A886" s="62"/>
    </row>
    <row r="887" spans="1:1" ht="14.25" customHeight="1" x14ac:dyDescent="0.3">
      <c r="A887" s="62"/>
    </row>
    <row r="888" spans="1:1" ht="14.25" customHeight="1" x14ac:dyDescent="0.3">
      <c r="A888" s="62"/>
    </row>
    <row r="889" spans="1:1" ht="14.25" customHeight="1" x14ac:dyDescent="0.3">
      <c r="A889" s="62"/>
    </row>
    <row r="890" spans="1:1" ht="14.25" customHeight="1" x14ac:dyDescent="0.3">
      <c r="A890" s="62"/>
    </row>
    <row r="891" spans="1:1" ht="14.25" customHeight="1" x14ac:dyDescent="0.3">
      <c r="A891" s="62"/>
    </row>
    <row r="892" spans="1:1" ht="14.25" customHeight="1" x14ac:dyDescent="0.3">
      <c r="A892" s="62"/>
    </row>
    <row r="893" spans="1:1" ht="14.25" customHeight="1" x14ac:dyDescent="0.3">
      <c r="A893" s="62"/>
    </row>
    <row r="894" spans="1:1" ht="14.25" customHeight="1" x14ac:dyDescent="0.3">
      <c r="A894" s="62"/>
    </row>
    <row r="895" spans="1:1" ht="14.25" customHeight="1" x14ac:dyDescent="0.3">
      <c r="A895" s="62"/>
    </row>
    <row r="896" spans="1:1" ht="14.25" customHeight="1" x14ac:dyDescent="0.3">
      <c r="A896" s="62"/>
    </row>
    <row r="897" spans="1:1" ht="14.25" customHeight="1" x14ac:dyDescent="0.3">
      <c r="A897" s="62"/>
    </row>
    <row r="898" spans="1:1" ht="14.25" customHeight="1" x14ac:dyDescent="0.3">
      <c r="A898" s="62"/>
    </row>
    <row r="899" spans="1:1" ht="14.25" customHeight="1" x14ac:dyDescent="0.3">
      <c r="A899" s="62"/>
    </row>
    <row r="900" spans="1:1" ht="14.25" customHeight="1" x14ac:dyDescent="0.3">
      <c r="A900" s="62"/>
    </row>
    <row r="901" spans="1:1" ht="14.25" customHeight="1" x14ac:dyDescent="0.3">
      <c r="A901" s="62"/>
    </row>
    <row r="902" spans="1:1" ht="14.25" customHeight="1" x14ac:dyDescent="0.3">
      <c r="A902" s="62"/>
    </row>
    <row r="903" spans="1:1" ht="14.25" customHeight="1" x14ac:dyDescent="0.3">
      <c r="A903" s="62"/>
    </row>
    <row r="904" spans="1:1" ht="14.25" customHeight="1" x14ac:dyDescent="0.3">
      <c r="A904" s="62"/>
    </row>
    <row r="905" spans="1:1" ht="14.25" customHeight="1" x14ac:dyDescent="0.3">
      <c r="A905" s="62"/>
    </row>
    <row r="906" spans="1:1" ht="14.25" customHeight="1" x14ac:dyDescent="0.3">
      <c r="A906" s="62"/>
    </row>
    <row r="907" spans="1:1" ht="14.25" customHeight="1" x14ac:dyDescent="0.3">
      <c r="A907" s="62"/>
    </row>
    <row r="908" spans="1:1" ht="14.25" customHeight="1" x14ac:dyDescent="0.3">
      <c r="A908" s="62"/>
    </row>
    <row r="909" spans="1:1" ht="14.25" customHeight="1" x14ac:dyDescent="0.3">
      <c r="A909" s="62"/>
    </row>
    <row r="910" spans="1:1" ht="14.25" customHeight="1" x14ac:dyDescent="0.3">
      <c r="A910" s="62"/>
    </row>
    <row r="911" spans="1:1" ht="14.25" customHeight="1" x14ac:dyDescent="0.3">
      <c r="A911" s="62"/>
    </row>
    <row r="912" spans="1:1" ht="14.25" customHeight="1" x14ac:dyDescent="0.3">
      <c r="A912" s="62"/>
    </row>
    <row r="913" spans="1:1" ht="14.25" customHeight="1" x14ac:dyDescent="0.3">
      <c r="A913" s="62"/>
    </row>
    <row r="914" spans="1:1" ht="14.25" customHeight="1" x14ac:dyDescent="0.3">
      <c r="A914" s="62"/>
    </row>
    <row r="915" spans="1:1" ht="14.25" customHeight="1" x14ac:dyDescent="0.3">
      <c r="A915" s="62"/>
    </row>
    <row r="916" spans="1:1" ht="14.25" customHeight="1" x14ac:dyDescent="0.3">
      <c r="A916" s="62"/>
    </row>
    <row r="917" spans="1:1" ht="14.25" customHeight="1" x14ac:dyDescent="0.3">
      <c r="A917" s="62"/>
    </row>
    <row r="918" spans="1:1" ht="14.25" customHeight="1" x14ac:dyDescent="0.3">
      <c r="A918" s="62"/>
    </row>
    <row r="919" spans="1:1" ht="14.25" customHeight="1" x14ac:dyDescent="0.3">
      <c r="A919" s="62"/>
    </row>
    <row r="920" spans="1:1" ht="14.25" customHeight="1" x14ac:dyDescent="0.3">
      <c r="A920" s="62"/>
    </row>
    <row r="921" spans="1:1" ht="14.25" customHeight="1" x14ac:dyDescent="0.3">
      <c r="A921" s="62"/>
    </row>
    <row r="922" spans="1:1" ht="14.25" customHeight="1" x14ac:dyDescent="0.3">
      <c r="A922" s="62"/>
    </row>
    <row r="923" spans="1:1" ht="14.25" customHeight="1" x14ac:dyDescent="0.3">
      <c r="A923" s="62"/>
    </row>
    <row r="924" spans="1:1" ht="14.25" customHeight="1" x14ac:dyDescent="0.3">
      <c r="A924" s="62"/>
    </row>
    <row r="925" spans="1:1" ht="14.25" customHeight="1" x14ac:dyDescent="0.3">
      <c r="A925" s="62"/>
    </row>
    <row r="926" spans="1:1" ht="14.25" customHeight="1" x14ac:dyDescent="0.3">
      <c r="A926" s="62"/>
    </row>
    <row r="927" spans="1:1" ht="14.25" customHeight="1" x14ac:dyDescent="0.3">
      <c r="A927" s="62"/>
    </row>
    <row r="928" spans="1:1" ht="14.25" customHeight="1" x14ac:dyDescent="0.3">
      <c r="A928" s="62"/>
    </row>
    <row r="929" spans="1:1" ht="14.25" customHeight="1" x14ac:dyDescent="0.3">
      <c r="A929" s="62"/>
    </row>
    <row r="930" spans="1:1" ht="14.25" customHeight="1" x14ac:dyDescent="0.3">
      <c r="A930" s="62"/>
    </row>
    <row r="931" spans="1:1" ht="14.25" customHeight="1" x14ac:dyDescent="0.3">
      <c r="A931" s="62"/>
    </row>
    <row r="932" spans="1:1" ht="14.25" customHeight="1" x14ac:dyDescent="0.3">
      <c r="A932" s="62"/>
    </row>
    <row r="933" spans="1:1" ht="14.25" customHeight="1" x14ac:dyDescent="0.3">
      <c r="A933" s="62"/>
    </row>
    <row r="934" spans="1:1" ht="14.25" customHeight="1" x14ac:dyDescent="0.3">
      <c r="A934" s="62"/>
    </row>
    <row r="935" spans="1:1" ht="14.25" customHeight="1" x14ac:dyDescent="0.3">
      <c r="A935" s="62"/>
    </row>
    <row r="936" spans="1:1" ht="14.25" customHeight="1" x14ac:dyDescent="0.3">
      <c r="A936" s="62"/>
    </row>
    <row r="937" spans="1:1" ht="14.25" customHeight="1" x14ac:dyDescent="0.3">
      <c r="A937" s="62"/>
    </row>
    <row r="938" spans="1:1" ht="14.25" customHeight="1" x14ac:dyDescent="0.3">
      <c r="A938" s="62"/>
    </row>
    <row r="939" spans="1:1" ht="14.25" customHeight="1" x14ac:dyDescent="0.3">
      <c r="A939" s="62"/>
    </row>
    <row r="940" spans="1:1" ht="14.25" customHeight="1" x14ac:dyDescent="0.3">
      <c r="A940" s="62"/>
    </row>
    <row r="941" spans="1:1" ht="14.25" customHeight="1" x14ac:dyDescent="0.3">
      <c r="A941" s="62"/>
    </row>
    <row r="942" spans="1:1" ht="14.25" customHeight="1" x14ac:dyDescent="0.3">
      <c r="A942" s="62"/>
    </row>
    <row r="943" spans="1:1" ht="14.25" customHeight="1" x14ac:dyDescent="0.3">
      <c r="A943" s="62"/>
    </row>
    <row r="944" spans="1:1" ht="14.25" customHeight="1" x14ac:dyDescent="0.3">
      <c r="A944" s="62"/>
    </row>
    <row r="945" spans="1:1" ht="14.25" customHeight="1" x14ac:dyDescent="0.3">
      <c r="A945" s="62"/>
    </row>
    <row r="946" spans="1:1" ht="14.25" customHeight="1" x14ac:dyDescent="0.3">
      <c r="A946" s="62"/>
    </row>
    <row r="947" spans="1:1" ht="14.25" customHeight="1" x14ac:dyDescent="0.3">
      <c r="A947" s="62"/>
    </row>
    <row r="948" spans="1:1" ht="14.25" customHeight="1" x14ac:dyDescent="0.3">
      <c r="A948" s="62"/>
    </row>
    <row r="949" spans="1:1" ht="14.25" customHeight="1" x14ac:dyDescent="0.3">
      <c r="A949" s="62"/>
    </row>
    <row r="950" spans="1:1" ht="14.25" customHeight="1" x14ac:dyDescent="0.3">
      <c r="A950" s="62"/>
    </row>
    <row r="951" spans="1:1" ht="14.25" customHeight="1" x14ac:dyDescent="0.3">
      <c r="A951" s="62"/>
    </row>
    <row r="952" spans="1:1" ht="14.25" customHeight="1" x14ac:dyDescent="0.3">
      <c r="A952" s="62"/>
    </row>
    <row r="953" spans="1:1" ht="14.25" customHeight="1" x14ac:dyDescent="0.3">
      <c r="A953" s="62"/>
    </row>
    <row r="954" spans="1:1" ht="14.25" customHeight="1" x14ac:dyDescent="0.3">
      <c r="A954" s="62"/>
    </row>
    <row r="955" spans="1:1" ht="14.25" customHeight="1" x14ac:dyDescent="0.3">
      <c r="A955" s="62"/>
    </row>
    <row r="956" spans="1:1" ht="14.25" customHeight="1" x14ac:dyDescent="0.3">
      <c r="A956" s="62"/>
    </row>
    <row r="957" spans="1:1" ht="14.25" customHeight="1" x14ac:dyDescent="0.3">
      <c r="A957" s="62"/>
    </row>
    <row r="958" spans="1:1" ht="14.25" customHeight="1" x14ac:dyDescent="0.3">
      <c r="A958" s="62"/>
    </row>
    <row r="959" spans="1:1" ht="14.25" customHeight="1" x14ac:dyDescent="0.3">
      <c r="A959" s="62"/>
    </row>
    <row r="960" spans="1:1" ht="14.25" customHeight="1" x14ac:dyDescent="0.3">
      <c r="A960" s="62"/>
    </row>
    <row r="961" spans="1:1" ht="14.25" customHeight="1" x14ac:dyDescent="0.3">
      <c r="A961" s="62"/>
    </row>
    <row r="962" spans="1:1" ht="14.25" customHeight="1" x14ac:dyDescent="0.3">
      <c r="A962" s="62"/>
    </row>
    <row r="963" spans="1:1" ht="14.25" customHeight="1" x14ac:dyDescent="0.3">
      <c r="A963" s="62"/>
    </row>
    <row r="964" spans="1:1" ht="14.25" customHeight="1" x14ac:dyDescent="0.3">
      <c r="A964" s="62"/>
    </row>
    <row r="965" spans="1:1" ht="14.25" customHeight="1" x14ac:dyDescent="0.3">
      <c r="A965" s="62"/>
    </row>
    <row r="966" spans="1:1" ht="14.25" customHeight="1" x14ac:dyDescent="0.3">
      <c r="A966" s="62"/>
    </row>
    <row r="967" spans="1:1" ht="14.25" customHeight="1" x14ac:dyDescent="0.3">
      <c r="A967" s="62"/>
    </row>
    <row r="968" spans="1:1" ht="14.25" customHeight="1" x14ac:dyDescent="0.3">
      <c r="A968" s="62"/>
    </row>
    <row r="969" spans="1:1" ht="14.25" customHeight="1" x14ac:dyDescent="0.3">
      <c r="A969" s="62"/>
    </row>
    <row r="970" spans="1:1" ht="14.25" customHeight="1" x14ac:dyDescent="0.3">
      <c r="A970" s="62"/>
    </row>
    <row r="971" spans="1:1" ht="14.25" customHeight="1" x14ac:dyDescent="0.3">
      <c r="A971" s="62"/>
    </row>
    <row r="972" spans="1:1" ht="14.25" customHeight="1" x14ac:dyDescent="0.3">
      <c r="A972" s="62"/>
    </row>
    <row r="973" spans="1:1" ht="14.25" customHeight="1" x14ac:dyDescent="0.3">
      <c r="A973" s="62"/>
    </row>
    <row r="974" spans="1:1" ht="14.25" customHeight="1" x14ac:dyDescent="0.3">
      <c r="A974" s="62"/>
    </row>
    <row r="975" spans="1:1" ht="14.25" customHeight="1" x14ac:dyDescent="0.3">
      <c r="A975" s="62"/>
    </row>
    <row r="976" spans="1:1" ht="14.25" customHeight="1" x14ac:dyDescent="0.3">
      <c r="A976" s="62"/>
    </row>
    <row r="977" spans="1:1" ht="14.25" customHeight="1" x14ac:dyDescent="0.3">
      <c r="A977" s="62"/>
    </row>
    <row r="978" spans="1:1" ht="14.25" customHeight="1" x14ac:dyDescent="0.3">
      <c r="A978" s="62"/>
    </row>
    <row r="979" spans="1:1" ht="14.25" customHeight="1" x14ac:dyDescent="0.3">
      <c r="A979" s="62"/>
    </row>
    <row r="980" spans="1:1" ht="14.25" customHeight="1" x14ac:dyDescent="0.3">
      <c r="A980" s="62"/>
    </row>
    <row r="981" spans="1:1" ht="14.25" customHeight="1" x14ac:dyDescent="0.3">
      <c r="A981" s="62"/>
    </row>
    <row r="982" spans="1:1" ht="14.25" customHeight="1" x14ac:dyDescent="0.3">
      <c r="A982" s="62"/>
    </row>
    <row r="983" spans="1:1" ht="14.25" customHeight="1" x14ac:dyDescent="0.3">
      <c r="A983" s="62"/>
    </row>
    <row r="984" spans="1:1" ht="14.25" customHeight="1" x14ac:dyDescent="0.3">
      <c r="A984" s="62"/>
    </row>
    <row r="985" spans="1:1" ht="14.25" customHeight="1" x14ac:dyDescent="0.3">
      <c r="A985" s="62"/>
    </row>
    <row r="986" spans="1:1" ht="14.25" customHeight="1" x14ac:dyDescent="0.3">
      <c r="A986" s="62"/>
    </row>
    <row r="987" spans="1:1" ht="14.25" customHeight="1" x14ac:dyDescent="0.3">
      <c r="A987" s="62"/>
    </row>
    <row r="988" spans="1:1" ht="14.25" customHeight="1" x14ac:dyDescent="0.3">
      <c r="A988" s="62"/>
    </row>
    <row r="989" spans="1:1" ht="14.25" customHeight="1" x14ac:dyDescent="0.3">
      <c r="A989" s="62"/>
    </row>
    <row r="990" spans="1:1" ht="14.25" customHeight="1" x14ac:dyDescent="0.3">
      <c r="A990" s="62"/>
    </row>
    <row r="991" spans="1:1" ht="14.25" customHeight="1" x14ac:dyDescent="0.3">
      <c r="A991" s="62"/>
    </row>
    <row r="992" spans="1:1" ht="14.25" customHeight="1" x14ac:dyDescent="0.3">
      <c r="A992" s="62"/>
    </row>
    <row r="993" spans="1:1" ht="14.25" customHeight="1" x14ac:dyDescent="0.3">
      <c r="A993" s="62"/>
    </row>
    <row r="994" spans="1:1" ht="14.25" customHeight="1" x14ac:dyDescent="0.3">
      <c r="A994" s="62"/>
    </row>
    <row r="995" spans="1:1" ht="14.25" customHeight="1" x14ac:dyDescent="0.3">
      <c r="A995" s="62"/>
    </row>
    <row r="996" spans="1:1" ht="14.25" customHeight="1" x14ac:dyDescent="0.3">
      <c r="A996" s="62"/>
    </row>
    <row r="997" spans="1:1" ht="14.25" customHeight="1" x14ac:dyDescent="0.3">
      <c r="A997" s="62"/>
    </row>
    <row r="998" spans="1:1" ht="14.25" customHeight="1" x14ac:dyDescent="0.3">
      <c r="A998" s="62"/>
    </row>
    <row r="999" spans="1:1" ht="14.25" customHeight="1" x14ac:dyDescent="0.3">
      <c r="A999" s="62"/>
    </row>
    <row r="1000" spans="1:1" ht="14.25" customHeight="1" x14ac:dyDescent="0.3">
      <c r="A1000" s="62"/>
    </row>
  </sheetData>
  <sheetProtection algorithmName="SHA-512" hashValue="4Z9zK0IJvPuw0zKErFNw777I76A64MIVzqPdmwnxeXn+syu92ytj3YH0whRSEEnylGQqilwnjqnjA8JQUf5JWw==" saltValue="rhQBis2VIbdT0YY3L5jsmg==" spinCount="100000" sheet="1" objects="1" scenarios="1" selectLockedCells="1"/>
  <mergeCells count="24">
    <mergeCell ref="L3:M3"/>
    <mergeCell ref="L4:M4"/>
    <mergeCell ref="L5:M5"/>
    <mergeCell ref="L6:M6"/>
    <mergeCell ref="A5:C5"/>
    <mergeCell ref="D5:G5"/>
    <mergeCell ref="I5:J5"/>
    <mergeCell ref="A6:C6"/>
    <mergeCell ref="D6:G6"/>
    <mergeCell ref="I6:J6"/>
    <mergeCell ref="A3:C3"/>
    <mergeCell ref="D3:E3"/>
    <mergeCell ref="I3:J3"/>
    <mergeCell ref="A4:C4"/>
    <mergeCell ref="D4:G4"/>
    <mergeCell ref="I4:J4"/>
    <mergeCell ref="A1:C1"/>
    <mergeCell ref="D1:G1"/>
    <mergeCell ref="I1:K1"/>
    <mergeCell ref="L1:M1"/>
    <mergeCell ref="D2:G2"/>
    <mergeCell ref="I2:J2"/>
    <mergeCell ref="L2:M2"/>
    <mergeCell ref="A2:C2"/>
  </mergeCells>
  <dataValidations count="12">
    <dataValidation type="list" allowBlank="1" showErrorMessage="1" sqref="L9:L107" xr:uid="{00000000-0002-0000-0000-000001000000}">
      <formula1>"PATIN RECREATIVO,PATIN NOVATO"</formula1>
    </dataValidation>
    <dataValidation type="list" allowBlank="1" showErrorMessage="1" sqref="D2:G2" xr:uid="{166BD8E4-4A41-40AF-9D16-CC3CC5713EA8}">
      <formula1>"PRIMERA RUTA DEL CONDOR, SEGUNDA RUTA DEL CONDOR, TERCERA RUTA DEL CONDOR, CUARTA RUTA DEL CONDOR, QUINTA RUTA DEL CONDOR, SEXTA RUTA DEL CONDOR"</formula1>
    </dataValidation>
    <dataValidation allowBlank="1" showInputMessage="1" showErrorMessage="1" promptTitle="FECHA DE NACIMIENTO" prompt="EL FORMATO DEBE SER NUMERICO, EJEMPLO: &quot;PRIMERO DE FEBRERO DE 2002&quot;,&quot; 01 02 2002&quot;_x000a_" sqref="C8:C107" xr:uid="{6FB4F697-C1C0-4AD2-AEB8-0909F7F6E102}"/>
    <dataValidation allowBlank="1" showInputMessage="1" showErrorMessage="1" promptTitle="IMPORTANTE" prompt="AL MOMENTO DE GUARDAR ESTE ARCHIVO UTILICE EL NOMBRE DE SU ESCUELA O CLUB Y ADICIONE EL EVENTO AL QUE SE VA A INSCRIBIR._x000a_EJEMPLO: &quot;EF MADRID - PRIMERA RUTA DEL CONDOR&quot;" sqref="D3:E3" xr:uid="{B462173B-37DD-40AB-A2D2-725766F09B18}"/>
    <dataValidation allowBlank="1" showInputMessage="1" showErrorMessage="1" promptTitle="IMPORTANTE" prompt="ESCRIBA EL NOMBRE COMPLETO DEL DEPORTISTA TAL COMO APARECE EN EL DOCUMENTO DE IDENTIDAD. NO USE VARIACIONES DEL NOMBRE YA QUE PARA EFECTOS DEL ESCALAFON PODRIA INCURRIR EN PERDIDA DE PUNTOS." sqref="B7" xr:uid="{4E637CDF-B022-4C86-BE5A-42946D38066D}"/>
    <dataValidation allowBlank="1" showInputMessage="1" showErrorMessage="1" prompt="ESCRIBA EL NOMBRE COMPLETO DEL DEPORTISTA TAL COMO APARECE EN EL DOCUMENTO DE IDENTIDAD. NO USE VARIACIONES DEL NOMBRE YA QUE PARA EFECTOS DEL ESCALAFON PODRIA INCURRIR EN PERDIDA DE PUNTOS." sqref="B8:B64 B66:B107" xr:uid="{237BDADD-AD5B-477D-AC20-36F5BD00E521}"/>
    <dataValidation type="decimal" allowBlank="1" showInputMessage="1" showErrorMessage="1" prompt="EL FORMATO DEBE SER NUMERICO, EJEMPLO: &quot;PRIMERO DE FEBRERO DE 2002&quot;,&quot; 01 02 2002&quot;" sqref="D8:D107" xr:uid="{B24F152F-C767-4571-BEBD-1D59D2ACEA77}">
      <formula1>1</formula1>
      <formula2>12</formula2>
    </dataValidation>
    <dataValidation type="decimal" allowBlank="1" showInputMessage="1" showErrorMessage="1" prompt="EL FORMATO DEBE SER NUMERICO, EJEMPLO: &quot;PRIMERO DE FEBRERO DE 2002&quot;,&quot; 01 02 2002&quot;" sqref="E8:E107" xr:uid="{1450F7FF-98F8-4D54-8F72-49C8D0F5DC37}">
      <formula1>1980</formula1>
      <formula2>2022</formula2>
    </dataValidation>
    <dataValidation type="list" allowBlank="1" showInputMessage="1" showErrorMessage="1" promptTitle="SELECCIONE" prompt="SI ES REGISTRO CIVIL R.C_x000a_SI ES TARJETA DE IDENTIDAD T.I_x000a_SI ES CEDULA DE CIUDADANIA C.C" sqref="F8:F107" xr:uid="{1B7DE9E6-ECE0-4DF9-A07A-5F3CF23E0A43}">
      <formula1>"R.C, T.I, C.C"</formula1>
    </dataValidation>
    <dataValidation type="list" allowBlank="1" showInputMessage="1" showErrorMessage="1" promptTitle="IMPORTANTE" prompt="SELECCIONE EL NIVEL TECNICO DEL DEPORTISTA_x000a_PATIN RECREATIVO O SEMIPROFESIONAL_x000a_PATIN NOVATO O PROFESIONAL NO AVANZADO_x000a__x000a_DEJAR ESTE ESPACIO EN BLANCO EQUIVALE A MULTA POR ERROR EN LA INSCRIPCION." sqref="L8" xr:uid="{7836A880-1E4E-43C8-A283-A5E09181604F}">
      <formula1>"PATIN RECREATIVO,PATIN NOVATO"</formula1>
    </dataValidation>
    <dataValidation allowBlank="1" showInputMessage="1" showErrorMessage="1" prompt="INGRESE EL NUMERO DE IDENTIFICACION SIN PUNTOS, GUIONES O ESPACIOS. DEJAR ESTE ESPACIO EN BLANCO EQUIVALE A MULTA POR ERROR EN LA INSCRIPCION." sqref="G8:G107" xr:uid="{0DC3A123-6133-4989-8AA7-18978B58EC82}"/>
    <dataValidation allowBlank="1" showInputMessage="1" showErrorMessage="1" prompt="ESCRIBA EL NOMBRE COMPLETO DEL DEPORTISTA TAL COMO APARECE EN EL DOCUMENTO DE IDENTIDAD. NO USE VARIACIONES DEL NOMBRE._x000a_" sqref="B65" xr:uid="{E6B09C57-87D8-4A02-820E-29628D1C5CD9}"/>
  </dataValidations>
  <pageMargins left="0.7" right="0.7" top="0.75" bottom="0.75" header="0" footer="0"/>
  <pageSetup orientation="portrait"/>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prompt="SELECCIONE EL GENERO DEL DEPORTISTA, DEJAR ESTE ESPACIO EN BLANCO EQUIVALE A MULTA POR ERROR EN LA INSCRIPCION." xr:uid="{052EEBC5-ACBB-45CB-80FD-C69F58AAC782}">
          <x14:formula1>
            <xm:f>Hoja4!$B$10:$B$11</xm:f>
          </x14:formula1>
          <xm:sqref>H8:H107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M1000"/>
  <sheetViews>
    <sheetView topLeftCell="A7" workbookViewId="0">
      <selection activeCell="B8" sqref="B8"/>
    </sheetView>
  </sheetViews>
  <sheetFormatPr baseColWidth="10" defaultColWidth="14.44140625" defaultRowHeight="15" customHeight="1" x14ac:dyDescent="0.3"/>
  <cols>
    <col min="1" max="1" width="6.109375" customWidth="1"/>
    <col min="2" max="2" width="30" customWidth="1"/>
    <col min="3" max="3" width="39.6640625" customWidth="1"/>
    <col min="4" max="5" width="10.6640625" customWidth="1"/>
    <col min="6" max="6" width="24.33203125" customWidth="1"/>
    <col min="7" max="7" width="12.21875" bestFit="1" customWidth="1"/>
    <col min="8" max="8" width="20.44140625" customWidth="1"/>
    <col min="9" max="9" width="27.44140625" customWidth="1"/>
    <col min="10" max="10" width="17" bestFit="1" customWidth="1"/>
  </cols>
  <sheetData>
    <row r="1" spans="1:10" ht="14.25" hidden="1" customHeight="1" x14ac:dyDescent="0.3">
      <c r="A1" s="5" t="s">
        <v>12</v>
      </c>
      <c r="B1" s="5" t="s">
        <v>23</v>
      </c>
      <c r="C1" s="5" t="s">
        <v>13</v>
      </c>
      <c r="D1" s="5" t="s">
        <v>24</v>
      </c>
      <c r="E1" s="5" t="s">
        <v>25</v>
      </c>
      <c r="F1" s="5" t="s">
        <v>26</v>
      </c>
      <c r="G1" s="5" t="s">
        <v>18</v>
      </c>
      <c r="H1" s="5" t="s">
        <v>19</v>
      </c>
      <c r="I1" s="5" t="s">
        <v>22</v>
      </c>
      <c r="J1" t="s">
        <v>64</v>
      </c>
    </row>
    <row r="2" spans="1:10" ht="14.25" hidden="1" customHeight="1" x14ac:dyDescent="0.3">
      <c r="A2" s="7"/>
      <c r="B2" s="3" t="e">
        <f>#REF!</f>
        <v>#REF!</v>
      </c>
      <c r="C2" s="8"/>
      <c r="D2" s="8"/>
      <c r="E2" s="8"/>
      <c r="F2" s="8"/>
      <c r="G2" s="8"/>
      <c r="H2" s="8"/>
      <c r="I2" s="8"/>
      <c r="J2">
        <f>'PLANILLA UNICA'!$L2</f>
        <v>0</v>
      </c>
    </row>
    <row r="3" spans="1:10" ht="14.25" hidden="1" customHeight="1" x14ac:dyDescent="0.3">
      <c r="A3" s="7"/>
      <c r="B3" s="3" t="e">
        <f>#REF!</f>
        <v>#REF!</v>
      </c>
      <c r="C3" s="8"/>
      <c r="D3" s="8"/>
      <c r="E3" s="8"/>
      <c r="F3" s="8"/>
      <c r="G3" s="8"/>
      <c r="H3" s="8"/>
      <c r="I3" s="8"/>
      <c r="J3">
        <f>'PLANILLA UNICA'!$L3</f>
        <v>0</v>
      </c>
    </row>
    <row r="4" spans="1:10" ht="14.25" hidden="1" customHeight="1" x14ac:dyDescent="0.3">
      <c r="A4" s="7"/>
      <c r="B4" s="3" t="e">
        <f>#REF!</f>
        <v>#REF!</v>
      </c>
      <c r="C4" s="8"/>
      <c r="D4" s="8"/>
      <c r="E4" s="8"/>
      <c r="F4" s="8"/>
      <c r="G4" s="8"/>
      <c r="H4" s="8"/>
      <c r="I4" s="8"/>
      <c r="J4">
        <f>'PLANILLA UNICA'!$L4</f>
        <v>0</v>
      </c>
    </row>
    <row r="5" spans="1:10" ht="14.25" hidden="1" customHeight="1" x14ac:dyDescent="0.3">
      <c r="A5" s="7"/>
      <c r="B5" s="3" t="e">
        <f>#REF!</f>
        <v>#REF!</v>
      </c>
      <c r="C5" s="8"/>
      <c r="D5" s="8"/>
      <c r="E5" s="8"/>
      <c r="F5" s="8"/>
      <c r="G5" s="8"/>
      <c r="H5" s="8"/>
      <c r="I5" s="8"/>
      <c r="J5">
        <f>'PLANILLA UNICA'!$L5</f>
        <v>0</v>
      </c>
    </row>
    <row r="6" spans="1:10" ht="14.25" hidden="1" customHeight="1" x14ac:dyDescent="0.3">
      <c r="A6" s="7"/>
      <c r="B6" s="3" t="e">
        <f>#REF!</f>
        <v>#REF!</v>
      </c>
      <c r="C6" s="8"/>
      <c r="D6" s="8"/>
      <c r="E6" s="8"/>
      <c r="F6" s="8"/>
      <c r="G6" s="8"/>
      <c r="H6" s="8"/>
      <c r="I6" s="8"/>
      <c r="J6">
        <f>'PLANILLA UNICA'!$L6</f>
        <v>120000</v>
      </c>
    </row>
    <row r="7" spans="1:10" ht="14.25" customHeight="1" x14ac:dyDescent="0.3">
      <c r="A7" s="1" t="s">
        <v>27</v>
      </c>
      <c r="B7" s="9" t="s">
        <v>23</v>
      </c>
      <c r="C7" s="1" t="s">
        <v>13</v>
      </c>
      <c r="D7" s="1" t="s">
        <v>24</v>
      </c>
      <c r="E7" s="1" t="s">
        <v>25</v>
      </c>
      <c r="F7" s="1" t="s">
        <v>26</v>
      </c>
      <c r="G7" s="1" t="s">
        <v>18</v>
      </c>
      <c r="H7" s="1" t="s">
        <v>19</v>
      </c>
      <c r="I7" s="1" t="s">
        <v>22</v>
      </c>
      <c r="J7" s="16" t="str">
        <f>'PLANILLA UNICA'!$L7</f>
        <v>NIVEL TECNICO</v>
      </c>
    </row>
    <row r="8" spans="1:10" ht="14.25" customHeight="1" x14ac:dyDescent="0.3">
      <c r="A8" s="10">
        <v>1</v>
      </c>
      <c r="B8" s="11" t="e" cm="1" vm="3">
        <f t="array" ref="B8">_xlfn.LET(
_xlpm.t,'PLANILLA UNICA'!G8,
_xlpm.c,MID(_xlpm.t,_xlfn.SEQUENCE(LEN(_xlpm.t)),1),
TRIM(_xlfn.TEXTJOIN("",TRUE,_xlfn._xlws.FILTER(_xlpm.c,(CODE(_xlpm.c)&gt;=48)*(CODE(_xlpm.c)&lt;=57))))
)</f>
        <v>#VALUE!</v>
      </c>
      <c r="C8" s="12" t="str">
        <f>UPPER(TRIM(SUBSTITUTE(SUBSTITUTE(SUBSTITUTE(SUBSTITUTE(SUBSTITUTE(SUBSTITUTE(SUBSTITUTE(SUBSTITUTE(SUBSTITUTE(SUBSTITUTE('PLANILLA UNICA'!B8,"á","a"),"é","e"),"í","i"),"ó","o"),"ú","u"),"Á","A"),"É","E"),"Í","I"),"Ó","O"),"Ú","U")))</f>
        <v/>
      </c>
      <c r="D8" s="12">
        <f>'PLANILLA UNICA'!$M8</f>
        <v>0</v>
      </c>
      <c r="E8" s="12">
        <f>'PLANILLA UNICA'!$H8</f>
        <v>0</v>
      </c>
      <c r="F8" s="12" t="e">
        <f>'PLANILLA UNICA'!$K8</f>
        <v>#VALUE!</v>
      </c>
      <c r="G8" s="12" t="str">
        <f>'PLANILLA UNICA'!$I8</f>
        <v>//</v>
      </c>
      <c r="H8" s="12" t="e">
        <f>'PLANILLA UNICA'!$J8</f>
        <v>#VALUE!</v>
      </c>
      <c r="I8" s="17">
        <f>'PLANILLA UNICA'!$M8</f>
        <v>0</v>
      </c>
      <c r="J8" s="18">
        <f>'PLANILLA UNICA'!$L8</f>
        <v>0</v>
      </c>
    </row>
    <row r="9" spans="1:10" ht="14.25" customHeight="1" x14ac:dyDescent="0.3">
      <c r="A9" s="10">
        <v>2</v>
      </c>
      <c r="B9" s="11" t="e" cm="1" vm="3">
        <f t="array" ref="B9">_xlfn.LET(
_xlpm.t,'PLANILLA UNICA'!G9,
_xlpm.c,MID(_xlpm.t,_xlfn.SEQUENCE(LEN(_xlpm.t)),1),
TRIM(_xlfn.TEXTJOIN("",TRUE,_xlfn._xlws.FILTER(_xlpm.c,(CODE(_xlpm.c)&gt;=48)*(CODE(_xlpm.c)&lt;=57))))
)</f>
        <v>#VALUE!</v>
      </c>
      <c r="C9" s="12" t="str">
        <f>UPPER(TRIM(SUBSTITUTE(SUBSTITUTE(SUBSTITUTE(SUBSTITUTE(SUBSTITUTE(SUBSTITUTE(SUBSTITUTE(SUBSTITUTE(SUBSTITUTE(SUBSTITUTE('PLANILLA UNICA'!B9,"á","a"),"é","e"),"í","i"),"ó","o"),"ú","u"),"Á","A"),"É","E"),"Í","I"),"Ó","O"),"Ú","U")))</f>
        <v/>
      </c>
      <c r="D9" s="12">
        <f>'PLANILLA UNICA'!$M9</f>
        <v>0</v>
      </c>
      <c r="E9" s="12">
        <f>'PLANILLA UNICA'!$H9</f>
        <v>0</v>
      </c>
      <c r="F9" s="12" t="e">
        <f>'PLANILLA UNICA'!$K9</f>
        <v>#VALUE!</v>
      </c>
      <c r="G9" s="12" t="str">
        <f>'PLANILLA UNICA'!$I9</f>
        <v>//</v>
      </c>
      <c r="H9" s="12" t="e">
        <f>'PLANILLA UNICA'!$J9</f>
        <v>#VALUE!</v>
      </c>
      <c r="I9" s="17">
        <f>'PLANILLA UNICA'!$M9</f>
        <v>0</v>
      </c>
      <c r="J9" s="18">
        <f>'PLANILLA UNICA'!$L9</f>
        <v>0</v>
      </c>
    </row>
    <row r="10" spans="1:10" ht="14.25" customHeight="1" x14ac:dyDescent="0.3">
      <c r="A10" s="10">
        <v>3</v>
      </c>
      <c r="B10" s="11" t="e" cm="1" vm="3">
        <f t="array" ref="B10">_xlfn.LET(
_xlpm.t,'PLANILLA UNICA'!G10,
_xlpm.c,MID(_xlpm.t,_xlfn.SEQUENCE(LEN(_xlpm.t)),1),
TRIM(_xlfn.TEXTJOIN("",TRUE,_xlfn._xlws.FILTER(_xlpm.c,(CODE(_xlpm.c)&gt;=48)*(CODE(_xlpm.c)&lt;=57))))
)</f>
        <v>#VALUE!</v>
      </c>
      <c r="C10" s="12" t="str">
        <f>UPPER(TRIM(SUBSTITUTE(SUBSTITUTE(SUBSTITUTE(SUBSTITUTE(SUBSTITUTE(SUBSTITUTE(SUBSTITUTE(SUBSTITUTE(SUBSTITUTE(SUBSTITUTE('PLANILLA UNICA'!B10,"á","a"),"é","e"),"í","i"),"ó","o"),"ú","u"),"Á","A"),"É","E"),"Í","I"),"Ó","O"),"Ú","U")))</f>
        <v/>
      </c>
      <c r="D10" s="12">
        <f>'PLANILLA UNICA'!$M10</f>
        <v>0</v>
      </c>
      <c r="E10" s="12">
        <f>'PLANILLA UNICA'!$H10</f>
        <v>0</v>
      </c>
      <c r="F10" s="12" t="e">
        <f>'PLANILLA UNICA'!$K10</f>
        <v>#VALUE!</v>
      </c>
      <c r="G10" s="12" t="str">
        <f>'PLANILLA UNICA'!$I10</f>
        <v>//</v>
      </c>
      <c r="H10" s="12" t="e">
        <f>'PLANILLA UNICA'!$J10</f>
        <v>#VALUE!</v>
      </c>
      <c r="I10" s="17">
        <f>'PLANILLA UNICA'!$M10</f>
        <v>0</v>
      </c>
      <c r="J10" s="18">
        <f>'PLANILLA UNICA'!$L10</f>
        <v>0</v>
      </c>
    </row>
    <row r="11" spans="1:10" ht="14.25" customHeight="1" x14ac:dyDescent="0.3">
      <c r="A11" s="10">
        <v>4</v>
      </c>
      <c r="B11" s="11" t="e" cm="1" vm="3">
        <f t="array" ref="B11">_xlfn.LET(
_xlpm.t,'PLANILLA UNICA'!G11,
_xlpm.c,MID(_xlpm.t,_xlfn.SEQUENCE(LEN(_xlpm.t)),1),
TRIM(_xlfn.TEXTJOIN("",TRUE,_xlfn._xlws.FILTER(_xlpm.c,(CODE(_xlpm.c)&gt;=48)*(CODE(_xlpm.c)&lt;=57))))
)</f>
        <v>#VALUE!</v>
      </c>
      <c r="C11" s="12" t="str">
        <f>UPPER(TRIM(SUBSTITUTE(SUBSTITUTE(SUBSTITUTE(SUBSTITUTE(SUBSTITUTE(SUBSTITUTE(SUBSTITUTE(SUBSTITUTE(SUBSTITUTE(SUBSTITUTE('PLANILLA UNICA'!B11,"á","a"),"é","e"),"í","i"),"ó","o"),"ú","u"),"Á","A"),"É","E"),"Í","I"),"Ó","O"),"Ú","U")))</f>
        <v/>
      </c>
      <c r="D11" s="12">
        <f>'PLANILLA UNICA'!$M11</f>
        <v>0</v>
      </c>
      <c r="E11" s="12">
        <f>'PLANILLA UNICA'!$H11</f>
        <v>0</v>
      </c>
      <c r="F11" s="12" t="e">
        <f>'PLANILLA UNICA'!$K11</f>
        <v>#VALUE!</v>
      </c>
      <c r="G11" s="12" t="str">
        <f>'PLANILLA UNICA'!$I11</f>
        <v>//</v>
      </c>
      <c r="H11" s="12" t="e">
        <f>'PLANILLA UNICA'!$J11</f>
        <v>#VALUE!</v>
      </c>
      <c r="I11" s="17">
        <f>'PLANILLA UNICA'!$M11</f>
        <v>0</v>
      </c>
      <c r="J11" s="18">
        <f>'PLANILLA UNICA'!$L11</f>
        <v>0</v>
      </c>
    </row>
    <row r="12" spans="1:10" ht="14.25" customHeight="1" x14ac:dyDescent="0.3">
      <c r="A12" s="10">
        <v>5</v>
      </c>
      <c r="B12" s="11" t="e" cm="1" vm="3">
        <f t="array" ref="B12">_xlfn.LET(
_xlpm.t,'PLANILLA UNICA'!G12,
_xlpm.c,MID(_xlpm.t,_xlfn.SEQUENCE(LEN(_xlpm.t)),1),
TRIM(_xlfn.TEXTJOIN("",TRUE,_xlfn._xlws.FILTER(_xlpm.c,(CODE(_xlpm.c)&gt;=48)*(CODE(_xlpm.c)&lt;=57))))
)</f>
        <v>#VALUE!</v>
      </c>
      <c r="C12" s="12" t="str">
        <f>UPPER(TRIM(SUBSTITUTE(SUBSTITUTE(SUBSTITUTE(SUBSTITUTE(SUBSTITUTE(SUBSTITUTE(SUBSTITUTE(SUBSTITUTE(SUBSTITUTE(SUBSTITUTE('PLANILLA UNICA'!B12,"á","a"),"é","e"),"í","i"),"ó","o"),"ú","u"),"Á","A"),"É","E"),"Í","I"),"Ó","O"),"Ú","U")))</f>
        <v/>
      </c>
      <c r="D12" s="12">
        <f>'PLANILLA UNICA'!$M12</f>
        <v>0</v>
      </c>
      <c r="E12" s="12">
        <f>'PLANILLA UNICA'!$H12</f>
        <v>0</v>
      </c>
      <c r="F12" s="12" t="e">
        <f>'PLANILLA UNICA'!$K12</f>
        <v>#VALUE!</v>
      </c>
      <c r="G12" s="12" t="str">
        <f>'PLANILLA UNICA'!$I12</f>
        <v>//</v>
      </c>
      <c r="H12" s="12" t="e">
        <f>'PLANILLA UNICA'!$J12</f>
        <v>#VALUE!</v>
      </c>
      <c r="I12" s="17">
        <f>'PLANILLA UNICA'!$M12</f>
        <v>0</v>
      </c>
      <c r="J12" s="18">
        <f>'PLANILLA UNICA'!$L12</f>
        <v>0</v>
      </c>
    </row>
    <row r="13" spans="1:10" ht="14.25" customHeight="1" x14ac:dyDescent="0.3">
      <c r="A13" s="10">
        <v>6</v>
      </c>
      <c r="B13" s="11" t="e" cm="1" vm="3">
        <f t="array" ref="B13">_xlfn.LET(
_xlpm.t,'PLANILLA UNICA'!G13,
_xlpm.c,MID(_xlpm.t,_xlfn.SEQUENCE(LEN(_xlpm.t)),1),
TRIM(_xlfn.TEXTJOIN("",TRUE,_xlfn._xlws.FILTER(_xlpm.c,(CODE(_xlpm.c)&gt;=48)*(CODE(_xlpm.c)&lt;=57))))
)</f>
        <v>#VALUE!</v>
      </c>
      <c r="C13" s="12" t="str">
        <f>UPPER(TRIM(SUBSTITUTE(SUBSTITUTE(SUBSTITUTE(SUBSTITUTE(SUBSTITUTE(SUBSTITUTE(SUBSTITUTE(SUBSTITUTE(SUBSTITUTE(SUBSTITUTE('PLANILLA UNICA'!B13,"á","a"),"é","e"),"í","i"),"ó","o"),"ú","u"),"Á","A"),"É","E"),"Í","I"),"Ó","O"),"Ú","U")))</f>
        <v/>
      </c>
      <c r="D13" s="12">
        <f>'PLANILLA UNICA'!$M13</f>
        <v>0</v>
      </c>
      <c r="E13" s="12">
        <f>'PLANILLA UNICA'!$H13</f>
        <v>0</v>
      </c>
      <c r="F13" s="12" t="e">
        <f>'PLANILLA UNICA'!$K13</f>
        <v>#VALUE!</v>
      </c>
      <c r="G13" s="12" t="str">
        <f>'PLANILLA UNICA'!$I13</f>
        <v>//</v>
      </c>
      <c r="H13" s="12" t="e">
        <f>'PLANILLA UNICA'!$J13</f>
        <v>#VALUE!</v>
      </c>
      <c r="I13" s="17">
        <f>'PLANILLA UNICA'!$M13</f>
        <v>0</v>
      </c>
      <c r="J13" s="18">
        <f>'PLANILLA UNICA'!$L13</f>
        <v>0</v>
      </c>
    </row>
    <row r="14" spans="1:10" ht="14.25" customHeight="1" x14ac:dyDescent="0.3">
      <c r="A14" s="10">
        <v>7</v>
      </c>
      <c r="B14" s="11" t="e" cm="1" vm="3">
        <f t="array" ref="B14">_xlfn.LET(
_xlpm.t,'PLANILLA UNICA'!G14,
_xlpm.c,MID(_xlpm.t,_xlfn.SEQUENCE(LEN(_xlpm.t)),1),
TRIM(_xlfn.TEXTJOIN("",TRUE,_xlfn._xlws.FILTER(_xlpm.c,(CODE(_xlpm.c)&gt;=48)*(CODE(_xlpm.c)&lt;=57))))
)</f>
        <v>#VALUE!</v>
      </c>
      <c r="C14" s="12" t="str">
        <f>UPPER(TRIM(SUBSTITUTE(SUBSTITUTE(SUBSTITUTE(SUBSTITUTE(SUBSTITUTE(SUBSTITUTE(SUBSTITUTE(SUBSTITUTE(SUBSTITUTE(SUBSTITUTE('PLANILLA UNICA'!B14,"á","a"),"é","e"),"í","i"),"ó","o"),"ú","u"),"Á","A"),"É","E"),"Í","I"),"Ó","O"),"Ú","U")))</f>
        <v/>
      </c>
      <c r="D14" s="12">
        <f>'PLANILLA UNICA'!$M14</f>
        <v>0</v>
      </c>
      <c r="E14" s="12">
        <f>'PLANILLA UNICA'!$H14</f>
        <v>0</v>
      </c>
      <c r="F14" s="12" t="e">
        <f>'PLANILLA UNICA'!$K14</f>
        <v>#VALUE!</v>
      </c>
      <c r="G14" s="12" t="str">
        <f>'PLANILLA UNICA'!$I14</f>
        <v>//</v>
      </c>
      <c r="H14" s="12" t="e">
        <f>'PLANILLA UNICA'!$J14</f>
        <v>#VALUE!</v>
      </c>
      <c r="I14" s="17">
        <f>'PLANILLA UNICA'!$M14</f>
        <v>0</v>
      </c>
      <c r="J14" s="18">
        <f>'PLANILLA UNICA'!$L14</f>
        <v>0</v>
      </c>
    </row>
    <row r="15" spans="1:10" ht="14.25" customHeight="1" x14ac:dyDescent="0.3">
      <c r="A15" s="10">
        <v>8</v>
      </c>
      <c r="B15" s="11" t="e" cm="1" vm="3">
        <f t="array" ref="B15">_xlfn.LET(
_xlpm.t,'PLANILLA UNICA'!G15,
_xlpm.c,MID(_xlpm.t,_xlfn.SEQUENCE(LEN(_xlpm.t)),1),
TRIM(_xlfn.TEXTJOIN("",TRUE,_xlfn._xlws.FILTER(_xlpm.c,(CODE(_xlpm.c)&gt;=48)*(CODE(_xlpm.c)&lt;=57))))
)</f>
        <v>#VALUE!</v>
      </c>
      <c r="C15" s="12" t="str">
        <f>UPPER(TRIM(SUBSTITUTE(SUBSTITUTE(SUBSTITUTE(SUBSTITUTE(SUBSTITUTE(SUBSTITUTE(SUBSTITUTE(SUBSTITUTE(SUBSTITUTE(SUBSTITUTE('PLANILLA UNICA'!B15,"á","a"),"é","e"),"í","i"),"ó","o"),"ú","u"),"Á","A"),"É","E"),"Í","I"),"Ó","O"),"Ú","U")))</f>
        <v/>
      </c>
      <c r="D15" s="12">
        <f>'PLANILLA UNICA'!$M15</f>
        <v>0</v>
      </c>
      <c r="E15" s="12">
        <f>'PLANILLA UNICA'!$H15</f>
        <v>0</v>
      </c>
      <c r="F15" s="12" t="e">
        <f>'PLANILLA UNICA'!$K15</f>
        <v>#VALUE!</v>
      </c>
      <c r="G15" s="12" t="str">
        <f>'PLANILLA UNICA'!$I15</f>
        <v>//</v>
      </c>
      <c r="H15" s="12" t="e">
        <f>'PLANILLA UNICA'!$J15</f>
        <v>#VALUE!</v>
      </c>
      <c r="I15" s="17">
        <f>'PLANILLA UNICA'!$M15</f>
        <v>0</v>
      </c>
      <c r="J15" s="18">
        <f>'PLANILLA UNICA'!$L15</f>
        <v>0</v>
      </c>
    </row>
    <row r="16" spans="1:10" ht="14.25" customHeight="1" x14ac:dyDescent="0.3">
      <c r="A16" s="10">
        <v>9</v>
      </c>
      <c r="B16" s="11" t="e" cm="1" vm="3">
        <f t="array" ref="B16">_xlfn.LET(
_xlpm.t,'PLANILLA UNICA'!G16,
_xlpm.c,MID(_xlpm.t,_xlfn.SEQUENCE(LEN(_xlpm.t)),1),
TRIM(_xlfn.TEXTJOIN("",TRUE,_xlfn._xlws.FILTER(_xlpm.c,(CODE(_xlpm.c)&gt;=48)*(CODE(_xlpm.c)&lt;=57))))
)</f>
        <v>#VALUE!</v>
      </c>
      <c r="C16" s="12" t="str">
        <f>UPPER(TRIM(SUBSTITUTE(SUBSTITUTE(SUBSTITUTE(SUBSTITUTE(SUBSTITUTE(SUBSTITUTE(SUBSTITUTE(SUBSTITUTE(SUBSTITUTE(SUBSTITUTE('PLANILLA UNICA'!B16,"á","a"),"é","e"),"í","i"),"ó","o"),"ú","u"),"Á","A"),"É","E"),"Í","I"),"Ó","O"),"Ú","U")))</f>
        <v/>
      </c>
      <c r="D16" s="12">
        <f>'PLANILLA UNICA'!$M16</f>
        <v>0</v>
      </c>
      <c r="E16" s="12">
        <f>'PLANILLA UNICA'!$H16</f>
        <v>0</v>
      </c>
      <c r="F16" s="12" t="e">
        <f>'PLANILLA UNICA'!$K16</f>
        <v>#VALUE!</v>
      </c>
      <c r="G16" s="12" t="str">
        <f>'PLANILLA UNICA'!$I16</f>
        <v>//</v>
      </c>
      <c r="H16" s="12" t="e">
        <f>'PLANILLA UNICA'!$J16</f>
        <v>#VALUE!</v>
      </c>
      <c r="I16" s="17">
        <f>'PLANILLA UNICA'!$M16</f>
        <v>0</v>
      </c>
      <c r="J16" s="18">
        <f>'PLANILLA UNICA'!$L16</f>
        <v>0</v>
      </c>
    </row>
    <row r="17" spans="1:10" ht="14.25" customHeight="1" x14ac:dyDescent="0.3">
      <c r="A17" s="10">
        <v>10</v>
      </c>
      <c r="B17" s="11" t="e" cm="1" vm="3">
        <f t="array" ref="B17">_xlfn.LET(
_xlpm.t,'PLANILLA UNICA'!G17,
_xlpm.c,MID(_xlpm.t,_xlfn.SEQUENCE(LEN(_xlpm.t)),1),
TRIM(_xlfn.TEXTJOIN("",TRUE,_xlfn._xlws.FILTER(_xlpm.c,(CODE(_xlpm.c)&gt;=48)*(CODE(_xlpm.c)&lt;=57))))
)</f>
        <v>#VALUE!</v>
      </c>
      <c r="C17" s="12" t="str">
        <f>UPPER(TRIM(SUBSTITUTE(SUBSTITUTE(SUBSTITUTE(SUBSTITUTE(SUBSTITUTE(SUBSTITUTE(SUBSTITUTE(SUBSTITUTE(SUBSTITUTE(SUBSTITUTE('PLANILLA UNICA'!B17,"á","a"),"é","e"),"í","i"),"ó","o"),"ú","u"),"Á","A"),"É","E"),"Í","I"),"Ó","O"),"Ú","U")))</f>
        <v/>
      </c>
      <c r="D17" s="12">
        <f>'PLANILLA UNICA'!$M17</f>
        <v>0</v>
      </c>
      <c r="E17" s="12">
        <f>'PLANILLA UNICA'!$H17</f>
        <v>0</v>
      </c>
      <c r="F17" s="12" t="e">
        <f>'PLANILLA UNICA'!$K17</f>
        <v>#VALUE!</v>
      </c>
      <c r="G17" s="12" t="str">
        <f>'PLANILLA UNICA'!$I17</f>
        <v>//</v>
      </c>
      <c r="H17" s="12" t="e">
        <f>'PLANILLA UNICA'!$J17</f>
        <v>#VALUE!</v>
      </c>
      <c r="I17" s="17">
        <f>'PLANILLA UNICA'!$M17</f>
        <v>0</v>
      </c>
      <c r="J17" s="18">
        <f>'PLANILLA UNICA'!$L17</f>
        <v>0</v>
      </c>
    </row>
    <row r="18" spans="1:10" ht="14.25" customHeight="1" x14ac:dyDescent="0.3">
      <c r="A18" s="10">
        <v>11</v>
      </c>
      <c r="B18" s="11" t="e" cm="1" vm="3">
        <f t="array" ref="B18">_xlfn.LET(
_xlpm.t,'PLANILLA UNICA'!G18,
_xlpm.c,MID(_xlpm.t,_xlfn.SEQUENCE(LEN(_xlpm.t)),1),
TRIM(_xlfn.TEXTJOIN("",TRUE,_xlfn._xlws.FILTER(_xlpm.c,(CODE(_xlpm.c)&gt;=48)*(CODE(_xlpm.c)&lt;=57))))
)</f>
        <v>#VALUE!</v>
      </c>
      <c r="C18" s="12" t="str">
        <f>UPPER(TRIM(SUBSTITUTE(SUBSTITUTE(SUBSTITUTE(SUBSTITUTE(SUBSTITUTE(SUBSTITUTE(SUBSTITUTE(SUBSTITUTE(SUBSTITUTE(SUBSTITUTE('PLANILLA UNICA'!B18,"á","a"),"é","e"),"í","i"),"ó","o"),"ú","u"),"Á","A"),"É","E"),"Í","I"),"Ó","O"),"Ú","U")))</f>
        <v/>
      </c>
      <c r="D18" s="12">
        <f>'PLANILLA UNICA'!$M18</f>
        <v>0</v>
      </c>
      <c r="E18" s="12">
        <f>'PLANILLA UNICA'!$H18</f>
        <v>0</v>
      </c>
      <c r="F18" s="12" t="e">
        <f>'PLANILLA UNICA'!$K18</f>
        <v>#VALUE!</v>
      </c>
      <c r="G18" s="12" t="str">
        <f>'PLANILLA UNICA'!$I18</f>
        <v>//</v>
      </c>
      <c r="H18" s="12" t="e">
        <f>'PLANILLA UNICA'!$J18</f>
        <v>#VALUE!</v>
      </c>
      <c r="I18" s="17">
        <f>'PLANILLA UNICA'!$M18</f>
        <v>0</v>
      </c>
      <c r="J18" s="18">
        <f>'PLANILLA UNICA'!$L18</f>
        <v>0</v>
      </c>
    </row>
    <row r="19" spans="1:10" ht="14.25" customHeight="1" x14ac:dyDescent="0.3">
      <c r="A19" s="10">
        <v>12</v>
      </c>
      <c r="B19" s="11" t="e" cm="1" vm="3">
        <f t="array" ref="B19">_xlfn.LET(
_xlpm.t,'PLANILLA UNICA'!G19,
_xlpm.c,MID(_xlpm.t,_xlfn.SEQUENCE(LEN(_xlpm.t)),1),
TRIM(_xlfn.TEXTJOIN("",TRUE,_xlfn._xlws.FILTER(_xlpm.c,(CODE(_xlpm.c)&gt;=48)*(CODE(_xlpm.c)&lt;=57))))
)</f>
        <v>#VALUE!</v>
      </c>
      <c r="C19" s="12" t="str">
        <f>UPPER(TRIM(SUBSTITUTE(SUBSTITUTE(SUBSTITUTE(SUBSTITUTE(SUBSTITUTE(SUBSTITUTE(SUBSTITUTE(SUBSTITUTE(SUBSTITUTE(SUBSTITUTE('PLANILLA UNICA'!B19,"á","a"),"é","e"),"í","i"),"ó","o"),"ú","u"),"Á","A"),"É","E"),"Í","I"),"Ó","O"),"Ú","U")))</f>
        <v/>
      </c>
      <c r="D19" s="12">
        <f>'PLANILLA UNICA'!$M19</f>
        <v>0</v>
      </c>
      <c r="E19" s="12">
        <f>'PLANILLA UNICA'!$H19</f>
        <v>0</v>
      </c>
      <c r="F19" s="12" t="e">
        <f>'PLANILLA UNICA'!$K19</f>
        <v>#VALUE!</v>
      </c>
      <c r="G19" s="12" t="str">
        <f>'PLANILLA UNICA'!$I19</f>
        <v>//</v>
      </c>
      <c r="H19" s="12" t="e">
        <f>'PLANILLA UNICA'!$J19</f>
        <v>#VALUE!</v>
      </c>
      <c r="I19" s="17">
        <f>'PLANILLA UNICA'!$M19</f>
        <v>0</v>
      </c>
      <c r="J19" s="18">
        <f>'PLANILLA UNICA'!$L19</f>
        <v>0</v>
      </c>
    </row>
    <row r="20" spans="1:10" ht="14.25" customHeight="1" x14ac:dyDescent="0.3">
      <c r="A20" s="10">
        <v>13</v>
      </c>
      <c r="B20" s="11" t="e" cm="1" vm="3">
        <f t="array" ref="B20">_xlfn.LET(
_xlpm.t,'PLANILLA UNICA'!G20,
_xlpm.c,MID(_xlpm.t,_xlfn.SEQUENCE(LEN(_xlpm.t)),1),
TRIM(_xlfn.TEXTJOIN("",TRUE,_xlfn._xlws.FILTER(_xlpm.c,(CODE(_xlpm.c)&gt;=48)*(CODE(_xlpm.c)&lt;=57))))
)</f>
        <v>#VALUE!</v>
      </c>
      <c r="C20" s="12" t="str">
        <f>UPPER(TRIM(SUBSTITUTE(SUBSTITUTE(SUBSTITUTE(SUBSTITUTE(SUBSTITUTE(SUBSTITUTE(SUBSTITUTE(SUBSTITUTE(SUBSTITUTE(SUBSTITUTE('PLANILLA UNICA'!B20,"á","a"),"é","e"),"í","i"),"ó","o"),"ú","u"),"Á","A"),"É","E"),"Í","I"),"Ó","O"),"Ú","U")))</f>
        <v/>
      </c>
      <c r="D20" s="12">
        <f>'PLANILLA UNICA'!$M20</f>
        <v>0</v>
      </c>
      <c r="E20" s="12">
        <f>'PLANILLA UNICA'!$H20</f>
        <v>0</v>
      </c>
      <c r="F20" s="12" t="e">
        <f>'PLANILLA UNICA'!$K20</f>
        <v>#VALUE!</v>
      </c>
      <c r="G20" s="12" t="str">
        <f>'PLANILLA UNICA'!$I20</f>
        <v>//</v>
      </c>
      <c r="H20" s="12" t="e">
        <f>'PLANILLA UNICA'!$J20</f>
        <v>#VALUE!</v>
      </c>
      <c r="I20" s="17">
        <f>'PLANILLA UNICA'!$M20</f>
        <v>0</v>
      </c>
      <c r="J20" s="18">
        <f>'PLANILLA UNICA'!$L20</f>
        <v>0</v>
      </c>
    </row>
    <row r="21" spans="1:10" ht="14.25" customHeight="1" x14ac:dyDescent="0.3">
      <c r="A21" s="10">
        <v>14</v>
      </c>
      <c r="B21" s="11" t="e" cm="1" vm="3">
        <f t="array" ref="B21">_xlfn.LET(
_xlpm.t,'PLANILLA UNICA'!G21,
_xlpm.c,MID(_xlpm.t,_xlfn.SEQUENCE(LEN(_xlpm.t)),1),
TRIM(_xlfn.TEXTJOIN("",TRUE,_xlfn._xlws.FILTER(_xlpm.c,(CODE(_xlpm.c)&gt;=48)*(CODE(_xlpm.c)&lt;=57))))
)</f>
        <v>#VALUE!</v>
      </c>
      <c r="C21" s="12" t="str">
        <f>UPPER(TRIM(SUBSTITUTE(SUBSTITUTE(SUBSTITUTE(SUBSTITUTE(SUBSTITUTE(SUBSTITUTE(SUBSTITUTE(SUBSTITUTE(SUBSTITUTE(SUBSTITUTE('PLANILLA UNICA'!B21,"á","a"),"é","e"),"í","i"),"ó","o"),"ú","u"),"Á","A"),"É","E"),"Í","I"),"Ó","O"),"Ú","U")))</f>
        <v/>
      </c>
      <c r="D21" s="12">
        <f>'PLANILLA UNICA'!$M21</f>
        <v>0</v>
      </c>
      <c r="E21" s="12">
        <f>'PLANILLA UNICA'!$H21</f>
        <v>0</v>
      </c>
      <c r="F21" s="12" t="e">
        <f>'PLANILLA UNICA'!$K21</f>
        <v>#VALUE!</v>
      </c>
      <c r="G21" s="12" t="str">
        <f>'PLANILLA UNICA'!$I21</f>
        <v>//</v>
      </c>
      <c r="H21" s="12" t="e">
        <f>'PLANILLA UNICA'!$J21</f>
        <v>#VALUE!</v>
      </c>
      <c r="I21" s="17">
        <f>'PLANILLA UNICA'!$M21</f>
        <v>0</v>
      </c>
      <c r="J21" s="18">
        <f>'PLANILLA UNICA'!$L21</f>
        <v>0</v>
      </c>
    </row>
    <row r="22" spans="1:10" ht="14.25" customHeight="1" x14ac:dyDescent="0.3">
      <c r="A22" s="10">
        <v>15</v>
      </c>
      <c r="B22" s="11" t="e" cm="1" vm="3">
        <f t="array" ref="B22">_xlfn.LET(
_xlpm.t,'PLANILLA UNICA'!G22,
_xlpm.c,MID(_xlpm.t,_xlfn.SEQUENCE(LEN(_xlpm.t)),1),
TRIM(_xlfn.TEXTJOIN("",TRUE,_xlfn._xlws.FILTER(_xlpm.c,(CODE(_xlpm.c)&gt;=48)*(CODE(_xlpm.c)&lt;=57))))
)</f>
        <v>#VALUE!</v>
      </c>
      <c r="C22" s="12" t="str">
        <f>UPPER(TRIM(SUBSTITUTE(SUBSTITUTE(SUBSTITUTE(SUBSTITUTE(SUBSTITUTE(SUBSTITUTE(SUBSTITUTE(SUBSTITUTE(SUBSTITUTE(SUBSTITUTE('PLANILLA UNICA'!B22,"á","a"),"é","e"),"í","i"),"ó","o"),"ú","u"),"Á","A"),"É","E"),"Í","I"),"Ó","O"),"Ú","U")))</f>
        <v/>
      </c>
      <c r="D22" s="12">
        <f>'PLANILLA UNICA'!$M22</f>
        <v>0</v>
      </c>
      <c r="E22" s="12">
        <f>'PLANILLA UNICA'!$H22</f>
        <v>0</v>
      </c>
      <c r="F22" s="12" t="e">
        <f>'PLANILLA UNICA'!$K22</f>
        <v>#VALUE!</v>
      </c>
      <c r="G22" s="12" t="str">
        <f>'PLANILLA UNICA'!$I22</f>
        <v>//</v>
      </c>
      <c r="H22" s="12" t="e">
        <f>'PLANILLA UNICA'!$J22</f>
        <v>#VALUE!</v>
      </c>
      <c r="I22" s="17">
        <f>'PLANILLA UNICA'!$M22</f>
        <v>0</v>
      </c>
      <c r="J22" s="18">
        <f>'PLANILLA UNICA'!$L22</f>
        <v>0</v>
      </c>
    </row>
    <row r="23" spans="1:10" ht="14.25" customHeight="1" x14ac:dyDescent="0.3">
      <c r="A23" s="10">
        <v>16</v>
      </c>
      <c r="B23" s="11" t="e" cm="1" vm="3">
        <f t="array" ref="B23">_xlfn.LET(
_xlpm.t,'PLANILLA UNICA'!G23,
_xlpm.c,MID(_xlpm.t,_xlfn.SEQUENCE(LEN(_xlpm.t)),1),
TRIM(_xlfn.TEXTJOIN("",TRUE,_xlfn._xlws.FILTER(_xlpm.c,(CODE(_xlpm.c)&gt;=48)*(CODE(_xlpm.c)&lt;=57))))
)</f>
        <v>#VALUE!</v>
      </c>
      <c r="C23" s="12" t="str">
        <f>UPPER(TRIM(SUBSTITUTE(SUBSTITUTE(SUBSTITUTE(SUBSTITUTE(SUBSTITUTE(SUBSTITUTE(SUBSTITUTE(SUBSTITUTE(SUBSTITUTE(SUBSTITUTE('PLANILLA UNICA'!B23,"á","a"),"é","e"),"í","i"),"ó","o"),"ú","u"),"Á","A"),"É","E"),"Í","I"),"Ó","O"),"Ú","U")))</f>
        <v/>
      </c>
      <c r="D23" s="12">
        <f>'PLANILLA UNICA'!$M23</f>
        <v>0</v>
      </c>
      <c r="E23" s="12">
        <f>'PLANILLA UNICA'!$H23</f>
        <v>0</v>
      </c>
      <c r="F23" s="12" t="e">
        <f>'PLANILLA UNICA'!$K23</f>
        <v>#VALUE!</v>
      </c>
      <c r="G23" s="12" t="str">
        <f>'PLANILLA UNICA'!$I23</f>
        <v>//</v>
      </c>
      <c r="H23" s="12" t="e">
        <f>'PLANILLA UNICA'!$J23</f>
        <v>#VALUE!</v>
      </c>
      <c r="I23" s="17">
        <f>'PLANILLA UNICA'!$M23</f>
        <v>0</v>
      </c>
      <c r="J23" s="18">
        <f>'PLANILLA UNICA'!$L23</f>
        <v>0</v>
      </c>
    </row>
    <row r="24" spans="1:10" ht="14.25" customHeight="1" x14ac:dyDescent="0.3">
      <c r="A24" s="10">
        <v>17</v>
      </c>
      <c r="B24" s="11" t="e" cm="1" vm="3">
        <f t="array" ref="B24">_xlfn.LET(
_xlpm.t,'PLANILLA UNICA'!G24,
_xlpm.c,MID(_xlpm.t,_xlfn.SEQUENCE(LEN(_xlpm.t)),1),
TRIM(_xlfn.TEXTJOIN("",TRUE,_xlfn._xlws.FILTER(_xlpm.c,(CODE(_xlpm.c)&gt;=48)*(CODE(_xlpm.c)&lt;=57))))
)</f>
        <v>#VALUE!</v>
      </c>
      <c r="C24" s="12" t="str">
        <f>UPPER(TRIM(SUBSTITUTE(SUBSTITUTE(SUBSTITUTE(SUBSTITUTE(SUBSTITUTE(SUBSTITUTE(SUBSTITUTE(SUBSTITUTE(SUBSTITUTE(SUBSTITUTE('PLANILLA UNICA'!B24,"á","a"),"é","e"),"í","i"),"ó","o"),"ú","u"),"Á","A"),"É","E"),"Í","I"),"Ó","O"),"Ú","U")))</f>
        <v/>
      </c>
      <c r="D24" s="12">
        <f>'PLANILLA UNICA'!$M24</f>
        <v>0</v>
      </c>
      <c r="E24" s="12">
        <f>'PLANILLA UNICA'!$H24</f>
        <v>0</v>
      </c>
      <c r="F24" s="12" t="e">
        <f>'PLANILLA UNICA'!$K24</f>
        <v>#VALUE!</v>
      </c>
      <c r="G24" s="12" t="str">
        <f>'PLANILLA UNICA'!$I24</f>
        <v>//</v>
      </c>
      <c r="H24" s="12" t="e">
        <f>'PLANILLA UNICA'!$J24</f>
        <v>#VALUE!</v>
      </c>
      <c r="I24" s="17">
        <f>'PLANILLA UNICA'!$M24</f>
        <v>0</v>
      </c>
      <c r="J24" s="18">
        <f>'PLANILLA UNICA'!$L24</f>
        <v>0</v>
      </c>
    </row>
    <row r="25" spans="1:10" ht="14.25" customHeight="1" x14ac:dyDescent="0.3">
      <c r="A25" s="10">
        <v>18</v>
      </c>
      <c r="B25" s="11" t="e" cm="1" vm="3">
        <f t="array" ref="B25">_xlfn.LET(
_xlpm.t,'PLANILLA UNICA'!G25,
_xlpm.c,MID(_xlpm.t,_xlfn.SEQUENCE(LEN(_xlpm.t)),1),
TRIM(_xlfn.TEXTJOIN("",TRUE,_xlfn._xlws.FILTER(_xlpm.c,(CODE(_xlpm.c)&gt;=48)*(CODE(_xlpm.c)&lt;=57))))
)</f>
        <v>#VALUE!</v>
      </c>
      <c r="C25" s="12" t="str">
        <f>UPPER(TRIM(SUBSTITUTE(SUBSTITUTE(SUBSTITUTE(SUBSTITUTE(SUBSTITUTE(SUBSTITUTE(SUBSTITUTE(SUBSTITUTE(SUBSTITUTE(SUBSTITUTE('PLANILLA UNICA'!B25,"á","a"),"é","e"),"í","i"),"ó","o"),"ú","u"),"Á","A"),"É","E"),"Í","I"),"Ó","O"),"Ú","U")))</f>
        <v/>
      </c>
      <c r="D25" s="12">
        <f>'PLANILLA UNICA'!$M25</f>
        <v>0</v>
      </c>
      <c r="E25" s="12">
        <f>'PLANILLA UNICA'!$H25</f>
        <v>0</v>
      </c>
      <c r="F25" s="12" t="e">
        <f>'PLANILLA UNICA'!$K25</f>
        <v>#VALUE!</v>
      </c>
      <c r="G25" s="12" t="str">
        <f>'PLANILLA UNICA'!$I25</f>
        <v>//</v>
      </c>
      <c r="H25" s="12" t="e">
        <f>'PLANILLA UNICA'!$J25</f>
        <v>#VALUE!</v>
      </c>
      <c r="I25" s="17">
        <f>'PLANILLA UNICA'!$M25</f>
        <v>0</v>
      </c>
      <c r="J25" s="18">
        <f>'PLANILLA UNICA'!$L25</f>
        <v>0</v>
      </c>
    </row>
    <row r="26" spans="1:10" ht="14.25" customHeight="1" x14ac:dyDescent="0.3">
      <c r="A26" s="10">
        <v>19</v>
      </c>
      <c r="B26" s="11" t="e" cm="1" vm="3">
        <f t="array" ref="B26">_xlfn.LET(
_xlpm.t,'PLANILLA UNICA'!G26,
_xlpm.c,MID(_xlpm.t,_xlfn.SEQUENCE(LEN(_xlpm.t)),1),
TRIM(_xlfn.TEXTJOIN("",TRUE,_xlfn._xlws.FILTER(_xlpm.c,(CODE(_xlpm.c)&gt;=48)*(CODE(_xlpm.c)&lt;=57))))
)</f>
        <v>#VALUE!</v>
      </c>
      <c r="C26" s="12" t="str">
        <f>UPPER(TRIM(SUBSTITUTE(SUBSTITUTE(SUBSTITUTE(SUBSTITUTE(SUBSTITUTE(SUBSTITUTE(SUBSTITUTE(SUBSTITUTE(SUBSTITUTE(SUBSTITUTE('PLANILLA UNICA'!B26,"á","a"),"é","e"),"í","i"),"ó","o"),"ú","u"),"Á","A"),"É","E"),"Í","I"),"Ó","O"),"Ú","U")))</f>
        <v/>
      </c>
      <c r="D26" s="12">
        <f>'PLANILLA UNICA'!$M26</f>
        <v>0</v>
      </c>
      <c r="E26" s="12">
        <f>'PLANILLA UNICA'!$H26</f>
        <v>0</v>
      </c>
      <c r="F26" s="12" t="e">
        <f>'PLANILLA UNICA'!$K26</f>
        <v>#VALUE!</v>
      </c>
      <c r="G26" s="12" t="str">
        <f>'PLANILLA UNICA'!$I26</f>
        <v>//</v>
      </c>
      <c r="H26" s="12" t="e">
        <f>'PLANILLA UNICA'!$J26</f>
        <v>#VALUE!</v>
      </c>
      <c r="I26" s="17">
        <f>'PLANILLA UNICA'!$M26</f>
        <v>0</v>
      </c>
      <c r="J26" s="18">
        <f>'PLANILLA UNICA'!$L26</f>
        <v>0</v>
      </c>
    </row>
    <row r="27" spans="1:10" ht="14.25" customHeight="1" x14ac:dyDescent="0.3">
      <c r="A27" s="10">
        <v>20</v>
      </c>
      <c r="B27" s="11" t="e" cm="1" vm="3">
        <f t="array" ref="B27">_xlfn.LET(
_xlpm.t,'PLANILLA UNICA'!G27,
_xlpm.c,MID(_xlpm.t,_xlfn.SEQUENCE(LEN(_xlpm.t)),1),
TRIM(_xlfn.TEXTJOIN("",TRUE,_xlfn._xlws.FILTER(_xlpm.c,(CODE(_xlpm.c)&gt;=48)*(CODE(_xlpm.c)&lt;=57))))
)</f>
        <v>#VALUE!</v>
      </c>
      <c r="C27" s="12" t="str">
        <f>UPPER(TRIM(SUBSTITUTE(SUBSTITUTE(SUBSTITUTE(SUBSTITUTE(SUBSTITUTE(SUBSTITUTE(SUBSTITUTE(SUBSTITUTE(SUBSTITUTE(SUBSTITUTE('PLANILLA UNICA'!B27,"á","a"),"é","e"),"í","i"),"ó","o"),"ú","u"),"Á","A"),"É","E"),"Í","I"),"Ó","O"),"Ú","U")))</f>
        <v/>
      </c>
      <c r="D27" s="12">
        <f>'PLANILLA UNICA'!$M27</f>
        <v>0</v>
      </c>
      <c r="E27" s="12">
        <f>'PLANILLA UNICA'!$H27</f>
        <v>0</v>
      </c>
      <c r="F27" s="12" t="e">
        <f>'PLANILLA UNICA'!$K27</f>
        <v>#VALUE!</v>
      </c>
      <c r="G27" s="12" t="str">
        <f>'PLANILLA UNICA'!$I27</f>
        <v>//</v>
      </c>
      <c r="H27" s="12" t="e">
        <f>'PLANILLA UNICA'!$J27</f>
        <v>#VALUE!</v>
      </c>
      <c r="I27" s="17">
        <f>'PLANILLA UNICA'!$M27</f>
        <v>0</v>
      </c>
      <c r="J27" s="18">
        <f>'PLANILLA UNICA'!$L27</f>
        <v>0</v>
      </c>
    </row>
    <row r="28" spans="1:10" ht="14.25" customHeight="1" x14ac:dyDescent="0.3">
      <c r="A28" s="10">
        <v>21</v>
      </c>
      <c r="B28" s="11" t="e" cm="1" vm="3">
        <f t="array" ref="B28">_xlfn.LET(
_xlpm.t,'PLANILLA UNICA'!G28,
_xlpm.c,MID(_xlpm.t,_xlfn.SEQUENCE(LEN(_xlpm.t)),1),
TRIM(_xlfn.TEXTJOIN("",TRUE,_xlfn._xlws.FILTER(_xlpm.c,(CODE(_xlpm.c)&gt;=48)*(CODE(_xlpm.c)&lt;=57))))
)</f>
        <v>#VALUE!</v>
      </c>
      <c r="C28" s="12" t="str">
        <f>UPPER(TRIM(SUBSTITUTE(SUBSTITUTE(SUBSTITUTE(SUBSTITUTE(SUBSTITUTE(SUBSTITUTE(SUBSTITUTE(SUBSTITUTE(SUBSTITUTE(SUBSTITUTE('PLANILLA UNICA'!B28,"á","a"),"é","e"),"í","i"),"ó","o"),"ú","u"),"Á","A"),"É","E"),"Í","I"),"Ó","O"),"Ú","U")))</f>
        <v/>
      </c>
      <c r="D28" s="12">
        <f>'PLANILLA UNICA'!$M28</f>
        <v>0</v>
      </c>
      <c r="E28" s="12">
        <f>'PLANILLA UNICA'!$H28</f>
        <v>0</v>
      </c>
      <c r="F28" s="12" t="e">
        <f>'PLANILLA UNICA'!$K28</f>
        <v>#VALUE!</v>
      </c>
      <c r="G28" s="12" t="str">
        <f>'PLANILLA UNICA'!$I28</f>
        <v>//</v>
      </c>
      <c r="H28" s="12" t="e">
        <f>'PLANILLA UNICA'!$J28</f>
        <v>#VALUE!</v>
      </c>
      <c r="I28" s="17">
        <f>'PLANILLA UNICA'!$M28</f>
        <v>0</v>
      </c>
      <c r="J28" s="18">
        <f>'PLANILLA UNICA'!$L28</f>
        <v>0</v>
      </c>
    </row>
    <row r="29" spans="1:10" ht="14.25" customHeight="1" x14ac:dyDescent="0.3">
      <c r="A29" s="10">
        <v>22</v>
      </c>
      <c r="B29" s="11" t="e" cm="1" vm="3">
        <f t="array" ref="B29">_xlfn.LET(
_xlpm.t,'PLANILLA UNICA'!G29,
_xlpm.c,MID(_xlpm.t,_xlfn.SEQUENCE(LEN(_xlpm.t)),1),
TRIM(_xlfn.TEXTJOIN("",TRUE,_xlfn._xlws.FILTER(_xlpm.c,(CODE(_xlpm.c)&gt;=48)*(CODE(_xlpm.c)&lt;=57))))
)</f>
        <v>#VALUE!</v>
      </c>
      <c r="C29" s="12" t="str">
        <f>UPPER(TRIM(SUBSTITUTE(SUBSTITUTE(SUBSTITUTE(SUBSTITUTE(SUBSTITUTE(SUBSTITUTE(SUBSTITUTE(SUBSTITUTE(SUBSTITUTE(SUBSTITUTE('PLANILLA UNICA'!B29,"á","a"),"é","e"),"í","i"),"ó","o"),"ú","u"),"Á","A"),"É","E"),"Í","I"),"Ó","O"),"Ú","U")))</f>
        <v/>
      </c>
      <c r="D29" s="12">
        <f>'PLANILLA UNICA'!$M29</f>
        <v>0</v>
      </c>
      <c r="E29" s="12">
        <f>'PLANILLA UNICA'!$H29</f>
        <v>0</v>
      </c>
      <c r="F29" s="12" t="e">
        <f>'PLANILLA UNICA'!$K29</f>
        <v>#VALUE!</v>
      </c>
      <c r="G29" s="12" t="str">
        <f>'PLANILLA UNICA'!$I29</f>
        <v>//</v>
      </c>
      <c r="H29" s="12" t="e">
        <f>'PLANILLA UNICA'!$J29</f>
        <v>#VALUE!</v>
      </c>
      <c r="I29" s="17">
        <f>'PLANILLA UNICA'!$M29</f>
        <v>0</v>
      </c>
      <c r="J29" s="18">
        <f>'PLANILLA UNICA'!$L29</f>
        <v>0</v>
      </c>
    </row>
    <row r="30" spans="1:10" ht="14.25" customHeight="1" x14ac:dyDescent="0.3">
      <c r="A30" s="10">
        <v>23</v>
      </c>
      <c r="B30" s="11" t="e" cm="1" vm="3">
        <f t="array" ref="B30">_xlfn.LET(
_xlpm.t,'PLANILLA UNICA'!G30,
_xlpm.c,MID(_xlpm.t,_xlfn.SEQUENCE(LEN(_xlpm.t)),1),
TRIM(_xlfn.TEXTJOIN("",TRUE,_xlfn._xlws.FILTER(_xlpm.c,(CODE(_xlpm.c)&gt;=48)*(CODE(_xlpm.c)&lt;=57))))
)</f>
        <v>#VALUE!</v>
      </c>
      <c r="C30" s="12" t="str">
        <f>UPPER(TRIM(SUBSTITUTE(SUBSTITUTE(SUBSTITUTE(SUBSTITUTE(SUBSTITUTE(SUBSTITUTE(SUBSTITUTE(SUBSTITUTE(SUBSTITUTE(SUBSTITUTE('PLANILLA UNICA'!B30,"á","a"),"é","e"),"í","i"),"ó","o"),"ú","u"),"Á","A"),"É","E"),"Í","I"),"Ó","O"),"Ú","U")))</f>
        <v/>
      </c>
      <c r="D30" s="12">
        <f>'PLANILLA UNICA'!$M30</f>
        <v>0</v>
      </c>
      <c r="E30" s="12">
        <f>'PLANILLA UNICA'!$H30</f>
        <v>0</v>
      </c>
      <c r="F30" s="12" t="e">
        <f>'PLANILLA UNICA'!$K30</f>
        <v>#VALUE!</v>
      </c>
      <c r="G30" s="12" t="str">
        <f>'PLANILLA UNICA'!$I30</f>
        <v>//</v>
      </c>
      <c r="H30" s="12" t="e">
        <f>'PLANILLA UNICA'!$J30</f>
        <v>#VALUE!</v>
      </c>
      <c r="I30" s="17">
        <f>'PLANILLA UNICA'!$M30</f>
        <v>0</v>
      </c>
      <c r="J30" s="18">
        <f>'PLANILLA UNICA'!$L30</f>
        <v>0</v>
      </c>
    </row>
    <row r="31" spans="1:10" ht="14.25" customHeight="1" x14ac:dyDescent="0.3">
      <c r="A31" s="10">
        <v>24</v>
      </c>
      <c r="B31" s="11" t="e" cm="1" vm="3">
        <f t="array" ref="B31">_xlfn.LET(
_xlpm.t,'PLANILLA UNICA'!G31,
_xlpm.c,MID(_xlpm.t,_xlfn.SEQUENCE(LEN(_xlpm.t)),1),
TRIM(_xlfn.TEXTJOIN("",TRUE,_xlfn._xlws.FILTER(_xlpm.c,(CODE(_xlpm.c)&gt;=48)*(CODE(_xlpm.c)&lt;=57))))
)</f>
        <v>#VALUE!</v>
      </c>
      <c r="C31" s="12" t="str">
        <f>UPPER(TRIM(SUBSTITUTE(SUBSTITUTE(SUBSTITUTE(SUBSTITUTE(SUBSTITUTE(SUBSTITUTE(SUBSTITUTE(SUBSTITUTE(SUBSTITUTE(SUBSTITUTE('PLANILLA UNICA'!B31,"á","a"),"é","e"),"í","i"),"ó","o"),"ú","u"),"Á","A"),"É","E"),"Í","I"),"Ó","O"),"Ú","U")))</f>
        <v/>
      </c>
      <c r="D31" s="12">
        <f>'PLANILLA UNICA'!$M31</f>
        <v>0</v>
      </c>
      <c r="E31" s="12">
        <f>'PLANILLA UNICA'!$H31</f>
        <v>0</v>
      </c>
      <c r="F31" s="12" t="e">
        <f>'PLANILLA UNICA'!$K31</f>
        <v>#VALUE!</v>
      </c>
      <c r="G31" s="12" t="str">
        <f>'PLANILLA UNICA'!$I31</f>
        <v>//</v>
      </c>
      <c r="H31" s="12" t="e">
        <f>'PLANILLA UNICA'!$J31</f>
        <v>#VALUE!</v>
      </c>
      <c r="I31" s="17">
        <f>'PLANILLA UNICA'!$M31</f>
        <v>0</v>
      </c>
      <c r="J31" s="18">
        <f>'PLANILLA UNICA'!$L31</f>
        <v>0</v>
      </c>
    </row>
    <row r="32" spans="1:10" ht="14.25" customHeight="1" x14ac:dyDescent="0.3">
      <c r="A32" s="10">
        <v>25</v>
      </c>
      <c r="B32" s="11" t="e" cm="1" vm="3">
        <f t="array" ref="B32">_xlfn.LET(
_xlpm.t,'PLANILLA UNICA'!G32,
_xlpm.c,MID(_xlpm.t,_xlfn.SEQUENCE(LEN(_xlpm.t)),1),
TRIM(_xlfn.TEXTJOIN("",TRUE,_xlfn._xlws.FILTER(_xlpm.c,(CODE(_xlpm.c)&gt;=48)*(CODE(_xlpm.c)&lt;=57))))
)</f>
        <v>#VALUE!</v>
      </c>
      <c r="C32" s="12" t="str">
        <f>UPPER(TRIM(SUBSTITUTE(SUBSTITUTE(SUBSTITUTE(SUBSTITUTE(SUBSTITUTE(SUBSTITUTE(SUBSTITUTE(SUBSTITUTE(SUBSTITUTE(SUBSTITUTE('PLANILLA UNICA'!B32,"á","a"),"é","e"),"í","i"),"ó","o"),"ú","u"),"Á","A"),"É","E"),"Í","I"),"Ó","O"),"Ú","U")))</f>
        <v/>
      </c>
      <c r="D32" s="12">
        <f>'PLANILLA UNICA'!$M32</f>
        <v>0</v>
      </c>
      <c r="E32" s="12">
        <f>'PLANILLA UNICA'!$H32</f>
        <v>0</v>
      </c>
      <c r="F32" s="12" t="e">
        <f>'PLANILLA UNICA'!$K32</f>
        <v>#VALUE!</v>
      </c>
      <c r="G32" s="12" t="str">
        <f>'PLANILLA UNICA'!$I32</f>
        <v>//</v>
      </c>
      <c r="H32" s="12" t="e">
        <f>'PLANILLA UNICA'!$J32</f>
        <v>#VALUE!</v>
      </c>
      <c r="I32" s="17">
        <f>'PLANILLA UNICA'!$M32</f>
        <v>0</v>
      </c>
      <c r="J32" s="18">
        <f>'PLANILLA UNICA'!$L32</f>
        <v>0</v>
      </c>
    </row>
    <row r="33" spans="1:10" ht="14.25" customHeight="1" x14ac:dyDescent="0.3">
      <c r="A33" s="10">
        <v>26</v>
      </c>
      <c r="B33" s="11" t="e" cm="1" vm="3">
        <f t="array" ref="B33">_xlfn.LET(
_xlpm.t,'PLANILLA UNICA'!G33,
_xlpm.c,MID(_xlpm.t,_xlfn.SEQUENCE(LEN(_xlpm.t)),1),
TRIM(_xlfn.TEXTJOIN("",TRUE,_xlfn._xlws.FILTER(_xlpm.c,(CODE(_xlpm.c)&gt;=48)*(CODE(_xlpm.c)&lt;=57))))
)</f>
        <v>#VALUE!</v>
      </c>
      <c r="C33" s="12" t="str">
        <f>UPPER(TRIM(SUBSTITUTE(SUBSTITUTE(SUBSTITUTE(SUBSTITUTE(SUBSTITUTE(SUBSTITUTE(SUBSTITUTE(SUBSTITUTE(SUBSTITUTE(SUBSTITUTE('PLANILLA UNICA'!B33,"á","a"),"é","e"),"í","i"),"ó","o"),"ú","u"),"Á","A"),"É","E"),"Í","I"),"Ó","O"),"Ú","U")))</f>
        <v/>
      </c>
      <c r="D33" s="12">
        <f>'PLANILLA UNICA'!$M33</f>
        <v>0</v>
      </c>
      <c r="E33" s="12">
        <f>'PLANILLA UNICA'!$H33</f>
        <v>0</v>
      </c>
      <c r="F33" s="12" t="e">
        <f>'PLANILLA UNICA'!$K33</f>
        <v>#VALUE!</v>
      </c>
      <c r="G33" s="12" t="str">
        <f>'PLANILLA UNICA'!$I33</f>
        <v>//</v>
      </c>
      <c r="H33" s="12" t="e">
        <f>'PLANILLA UNICA'!$J33</f>
        <v>#VALUE!</v>
      </c>
      <c r="I33" s="17">
        <f>'PLANILLA UNICA'!$M33</f>
        <v>0</v>
      </c>
      <c r="J33" s="18">
        <f>'PLANILLA UNICA'!$L33</f>
        <v>0</v>
      </c>
    </row>
    <row r="34" spans="1:10" ht="14.25" customHeight="1" x14ac:dyDescent="0.3">
      <c r="A34" s="10">
        <v>27</v>
      </c>
      <c r="B34" s="11" t="e" cm="1" vm="3">
        <f t="array" ref="B34">_xlfn.LET(
_xlpm.t,'PLANILLA UNICA'!G34,
_xlpm.c,MID(_xlpm.t,_xlfn.SEQUENCE(LEN(_xlpm.t)),1),
TRIM(_xlfn.TEXTJOIN("",TRUE,_xlfn._xlws.FILTER(_xlpm.c,(CODE(_xlpm.c)&gt;=48)*(CODE(_xlpm.c)&lt;=57))))
)</f>
        <v>#VALUE!</v>
      </c>
      <c r="C34" s="12" t="str">
        <f>UPPER(TRIM(SUBSTITUTE(SUBSTITUTE(SUBSTITUTE(SUBSTITUTE(SUBSTITUTE(SUBSTITUTE(SUBSTITUTE(SUBSTITUTE(SUBSTITUTE(SUBSTITUTE('PLANILLA UNICA'!B34,"á","a"),"é","e"),"í","i"),"ó","o"),"ú","u"),"Á","A"),"É","E"),"Í","I"),"Ó","O"),"Ú","U")))</f>
        <v/>
      </c>
      <c r="D34" s="12">
        <f>'PLANILLA UNICA'!$M34</f>
        <v>0</v>
      </c>
      <c r="E34" s="12">
        <f>'PLANILLA UNICA'!$H34</f>
        <v>0</v>
      </c>
      <c r="F34" s="12" t="e">
        <f>'PLANILLA UNICA'!$K34</f>
        <v>#VALUE!</v>
      </c>
      <c r="G34" s="12" t="str">
        <f>'PLANILLA UNICA'!$I34</f>
        <v>//</v>
      </c>
      <c r="H34" s="12" t="e">
        <f>'PLANILLA UNICA'!$J34</f>
        <v>#VALUE!</v>
      </c>
      <c r="I34" s="17">
        <f>'PLANILLA UNICA'!$M34</f>
        <v>0</v>
      </c>
      <c r="J34" s="18">
        <f>'PLANILLA UNICA'!$L34</f>
        <v>0</v>
      </c>
    </row>
    <row r="35" spans="1:10" ht="14.25" customHeight="1" x14ac:dyDescent="0.3">
      <c r="A35" s="10">
        <v>28</v>
      </c>
      <c r="B35" s="11" t="e" cm="1" vm="3">
        <f t="array" ref="B35">_xlfn.LET(
_xlpm.t,'PLANILLA UNICA'!G35,
_xlpm.c,MID(_xlpm.t,_xlfn.SEQUENCE(LEN(_xlpm.t)),1),
TRIM(_xlfn.TEXTJOIN("",TRUE,_xlfn._xlws.FILTER(_xlpm.c,(CODE(_xlpm.c)&gt;=48)*(CODE(_xlpm.c)&lt;=57))))
)</f>
        <v>#VALUE!</v>
      </c>
      <c r="C35" s="12" t="str">
        <f>UPPER(TRIM(SUBSTITUTE(SUBSTITUTE(SUBSTITUTE(SUBSTITUTE(SUBSTITUTE(SUBSTITUTE(SUBSTITUTE(SUBSTITUTE(SUBSTITUTE(SUBSTITUTE('PLANILLA UNICA'!B35,"á","a"),"é","e"),"í","i"),"ó","o"),"ú","u"),"Á","A"),"É","E"),"Í","I"),"Ó","O"),"Ú","U")))</f>
        <v/>
      </c>
      <c r="D35" s="12">
        <f>'PLANILLA UNICA'!$M35</f>
        <v>0</v>
      </c>
      <c r="E35" s="12">
        <f>'PLANILLA UNICA'!$H35</f>
        <v>0</v>
      </c>
      <c r="F35" s="12" t="e">
        <f>'PLANILLA UNICA'!$K35</f>
        <v>#VALUE!</v>
      </c>
      <c r="G35" s="12" t="str">
        <f>'PLANILLA UNICA'!$I35</f>
        <v>//</v>
      </c>
      <c r="H35" s="12" t="e">
        <f>'PLANILLA UNICA'!$J35</f>
        <v>#VALUE!</v>
      </c>
      <c r="I35" s="17">
        <f>'PLANILLA UNICA'!$M35</f>
        <v>0</v>
      </c>
      <c r="J35" s="18">
        <f>'PLANILLA UNICA'!$L35</f>
        <v>0</v>
      </c>
    </row>
    <row r="36" spans="1:10" ht="14.25" customHeight="1" x14ac:dyDescent="0.3">
      <c r="A36" s="10">
        <v>29</v>
      </c>
      <c r="B36" s="11" t="e" cm="1" vm="3">
        <f t="array" ref="B36">_xlfn.LET(
_xlpm.t,'PLANILLA UNICA'!G36,
_xlpm.c,MID(_xlpm.t,_xlfn.SEQUENCE(LEN(_xlpm.t)),1),
TRIM(_xlfn.TEXTJOIN("",TRUE,_xlfn._xlws.FILTER(_xlpm.c,(CODE(_xlpm.c)&gt;=48)*(CODE(_xlpm.c)&lt;=57))))
)</f>
        <v>#VALUE!</v>
      </c>
      <c r="C36" s="12" t="str">
        <f>UPPER(TRIM(SUBSTITUTE(SUBSTITUTE(SUBSTITUTE(SUBSTITUTE(SUBSTITUTE(SUBSTITUTE(SUBSTITUTE(SUBSTITUTE(SUBSTITUTE(SUBSTITUTE('PLANILLA UNICA'!B36,"á","a"),"é","e"),"í","i"),"ó","o"),"ú","u"),"Á","A"),"É","E"),"Í","I"),"Ó","O"),"Ú","U")))</f>
        <v/>
      </c>
      <c r="D36" s="12">
        <f>'PLANILLA UNICA'!$M36</f>
        <v>0</v>
      </c>
      <c r="E36" s="12">
        <f>'PLANILLA UNICA'!$H36</f>
        <v>0</v>
      </c>
      <c r="F36" s="12" t="e">
        <f>'PLANILLA UNICA'!$K36</f>
        <v>#VALUE!</v>
      </c>
      <c r="G36" s="12" t="str">
        <f>'PLANILLA UNICA'!$I36</f>
        <v>//</v>
      </c>
      <c r="H36" s="12" t="e">
        <f>'PLANILLA UNICA'!$J36</f>
        <v>#VALUE!</v>
      </c>
      <c r="I36" s="17">
        <f>'PLANILLA UNICA'!$M36</f>
        <v>0</v>
      </c>
      <c r="J36" s="18">
        <f>'PLANILLA UNICA'!$L36</f>
        <v>0</v>
      </c>
    </row>
    <row r="37" spans="1:10" ht="14.25" customHeight="1" x14ac:dyDescent="0.3">
      <c r="A37" s="10">
        <v>30</v>
      </c>
      <c r="B37" s="11" t="e" cm="1" vm="3">
        <f t="array" ref="B37">_xlfn.LET(
_xlpm.t,'PLANILLA UNICA'!G37,
_xlpm.c,MID(_xlpm.t,_xlfn.SEQUENCE(LEN(_xlpm.t)),1),
TRIM(_xlfn.TEXTJOIN("",TRUE,_xlfn._xlws.FILTER(_xlpm.c,(CODE(_xlpm.c)&gt;=48)*(CODE(_xlpm.c)&lt;=57))))
)</f>
        <v>#VALUE!</v>
      </c>
      <c r="C37" s="12" t="str">
        <f>UPPER(TRIM(SUBSTITUTE(SUBSTITUTE(SUBSTITUTE(SUBSTITUTE(SUBSTITUTE(SUBSTITUTE(SUBSTITUTE(SUBSTITUTE(SUBSTITUTE(SUBSTITUTE('PLANILLA UNICA'!B37,"á","a"),"é","e"),"í","i"),"ó","o"),"ú","u"),"Á","A"),"É","E"),"Í","I"),"Ó","O"),"Ú","U")))</f>
        <v/>
      </c>
      <c r="D37" s="12">
        <f>'PLANILLA UNICA'!$M37</f>
        <v>0</v>
      </c>
      <c r="E37" s="12">
        <f>'PLANILLA UNICA'!$H37</f>
        <v>0</v>
      </c>
      <c r="F37" s="12" t="e">
        <f>'PLANILLA UNICA'!$K37</f>
        <v>#VALUE!</v>
      </c>
      <c r="G37" s="12" t="str">
        <f>'PLANILLA UNICA'!$I37</f>
        <v>//</v>
      </c>
      <c r="H37" s="12" t="e">
        <f>'PLANILLA UNICA'!$J37</f>
        <v>#VALUE!</v>
      </c>
      <c r="I37" s="17">
        <f>'PLANILLA UNICA'!$M37</f>
        <v>0</v>
      </c>
      <c r="J37" s="18">
        <f>'PLANILLA UNICA'!$L37</f>
        <v>0</v>
      </c>
    </row>
    <row r="38" spans="1:10" ht="14.25" customHeight="1" x14ac:dyDescent="0.3">
      <c r="A38" s="10">
        <v>31</v>
      </c>
      <c r="B38" s="11" t="e" cm="1" vm="3">
        <f t="array" ref="B38">_xlfn.LET(
_xlpm.t,'PLANILLA UNICA'!G38,
_xlpm.c,MID(_xlpm.t,_xlfn.SEQUENCE(LEN(_xlpm.t)),1),
TRIM(_xlfn.TEXTJOIN("",TRUE,_xlfn._xlws.FILTER(_xlpm.c,(CODE(_xlpm.c)&gt;=48)*(CODE(_xlpm.c)&lt;=57))))
)</f>
        <v>#VALUE!</v>
      </c>
      <c r="C38" s="12" t="str">
        <f>UPPER(TRIM(SUBSTITUTE(SUBSTITUTE(SUBSTITUTE(SUBSTITUTE(SUBSTITUTE(SUBSTITUTE(SUBSTITUTE(SUBSTITUTE(SUBSTITUTE(SUBSTITUTE('PLANILLA UNICA'!B38,"á","a"),"é","e"),"í","i"),"ó","o"),"ú","u"),"Á","A"),"É","E"),"Í","I"),"Ó","O"),"Ú","U")))</f>
        <v/>
      </c>
      <c r="D38" s="12">
        <f>'PLANILLA UNICA'!$M38</f>
        <v>0</v>
      </c>
      <c r="E38" s="12">
        <f>'PLANILLA UNICA'!$H38</f>
        <v>0</v>
      </c>
      <c r="F38" s="12" t="e">
        <f>'PLANILLA UNICA'!$K38</f>
        <v>#VALUE!</v>
      </c>
      <c r="G38" s="12" t="str">
        <f>'PLANILLA UNICA'!$I38</f>
        <v>//</v>
      </c>
      <c r="H38" s="12" t="e">
        <f>'PLANILLA UNICA'!$J38</f>
        <v>#VALUE!</v>
      </c>
      <c r="I38" s="17">
        <f>'PLANILLA UNICA'!$M38</f>
        <v>0</v>
      </c>
      <c r="J38" s="18">
        <f>'PLANILLA UNICA'!$L38</f>
        <v>0</v>
      </c>
    </row>
    <row r="39" spans="1:10" ht="14.25" customHeight="1" x14ac:dyDescent="0.3">
      <c r="A39" s="10">
        <v>32</v>
      </c>
      <c r="B39" s="11" t="e" cm="1" vm="3">
        <f t="array" ref="B39">_xlfn.LET(
_xlpm.t,'PLANILLA UNICA'!G39,
_xlpm.c,MID(_xlpm.t,_xlfn.SEQUENCE(LEN(_xlpm.t)),1),
TRIM(_xlfn.TEXTJOIN("",TRUE,_xlfn._xlws.FILTER(_xlpm.c,(CODE(_xlpm.c)&gt;=48)*(CODE(_xlpm.c)&lt;=57))))
)</f>
        <v>#VALUE!</v>
      </c>
      <c r="C39" s="12" t="str">
        <f>UPPER(TRIM(SUBSTITUTE(SUBSTITUTE(SUBSTITUTE(SUBSTITUTE(SUBSTITUTE(SUBSTITUTE(SUBSTITUTE(SUBSTITUTE(SUBSTITUTE(SUBSTITUTE('PLANILLA UNICA'!B39,"á","a"),"é","e"),"í","i"),"ó","o"),"ú","u"),"Á","A"),"É","E"),"Í","I"),"Ó","O"),"Ú","U")))</f>
        <v/>
      </c>
      <c r="D39" s="12">
        <f>'PLANILLA UNICA'!$M39</f>
        <v>0</v>
      </c>
      <c r="E39" s="12">
        <f>'PLANILLA UNICA'!$H39</f>
        <v>0</v>
      </c>
      <c r="F39" s="12" t="e">
        <f>'PLANILLA UNICA'!$K39</f>
        <v>#VALUE!</v>
      </c>
      <c r="G39" s="12" t="str">
        <f>'PLANILLA UNICA'!$I39</f>
        <v>//</v>
      </c>
      <c r="H39" s="12" t="e">
        <f>'PLANILLA UNICA'!$J39</f>
        <v>#VALUE!</v>
      </c>
      <c r="I39" s="17">
        <f>'PLANILLA UNICA'!$M39</f>
        <v>0</v>
      </c>
      <c r="J39" s="18">
        <f>'PLANILLA UNICA'!$L39</f>
        <v>0</v>
      </c>
    </row>
    <row r="40" spans="1:10" ht="14.25" customHeight="1" x14ac:dyDescent="0.3">
      <c r="A40" s="10">
        <v>33</v>
      </c>
      <c r="B40" s="11" t="e" cm="1" vm="3">
        <f t="array" ref="B40">_xlfn.LET(
_xlpm.t,'PLANILLA UNICA'!G40,
_xlpm.c,MID(_xlpm.t,_xlfn.SEQUENCE(LEN(_xlpm.t)),1),
TRIM(_xlfn.TEXTJOIN("",TRUE,_xlfn._xlws.FILTER(_xlpm.c,(CODE(_xlpm.c)&gt;=48)*(CODE(_xlpm.c)&lt;=57))))
)</f>
        <v>#VALUE!</v>
      </c>
      <c r="C40" s="12" t="str">
        <f>UPPER(TRIM(SUBSTITUTE(SUBSTITUTE(SUBSTITUTE(SUBSTITUTE(SUBSTITUTE(SUBSTITUTE(SUBSTITUTE(SUBSTITUTE(SUBSTITUTE(SUBSTITUTE('PLANILLA UNICA'!B40,"á","a"),"é","e"),"í","i"),"ó","o"),"ú","u"),"Á","A"),"É","E"),"Í","I"),"Ó","O"),"Ú","U")))</f>
        <v/>
      </c>
      <c r="D40" s="12">
        <f>'PLANILLA UNICA'!$M40</f>
        <v>0</v>
      </c>
      <c r="E40" s="12">
        <f>'PLANILLA UNICA'!$H40</f>
        <v>0</v>
      </c>
      <c r="F40" s="12" t="e">
        <f>'PLANILLA UNICA'!$K40</f>
        <v>#VALUE!</v>
      </c>
      <c r="G40" s="12" t="str">
        <f>'PLANILLA UNICA'!$I40</f>
        <v>//</v>
      </c>
      <c r="H40" s="12" t="e">
        <f>'PLANILLA UNICA'!$J40</f>
        <v>#VALUE!</v>
      </c>
      <c r="I40" s="17">
        <f>'PLANILLA UNICA'!$M40</f>
        <v>0</v>
      </c>
      <c r="J40" s="18">
        <f>'PLANILLA UNICA'!$L40</f>
        <v>0</v>
      </c>
    </row>
    <row r="41" spans="1:10" ht="14.25" customHeight="1" x14ac:dyDescent="0.3">
      <c r="A41" s="10">
        <v>34</v>
      </c>
      <c r="B41" s="11" t="e" cm="1" vm="3">
        <f t="array" ref="B41">_xlfn.LET(
_xlpm.t,'PLANILLA UNICA'!G41,
_xlpm.c,MID(_xlpm.t,_xlfn.SEQUENCE(LEN(_xlpm.t)),1),
TRIM(_xlfn.TEXTJOIN("",TRUE,_xlfn._xlws.FILTER(_xlpm.c,(CODE(_xlpm.c)&gt;=48)*(CODE(_xlpm.c)&lt;=57))))
)</f>
        <v>#VALUE!</v>
      </c>
      <c r="C41" s="12" t="str">
        <f>UPPER(TRIM(SUBSTITUTE(SUBSTITUTE(SUBSTITUTE(SUBSTITUTE(SUBSTITUTE(SUBSTITUTE(SUBSTITUTE(SUBSTITUTE(SUBSTITUTE(SUBSTITUTE('PLANILLA UNICA'!B41,"á","a"),"é","e"),"í","i"),"ó","o"),"ú","u"),"Á","A"),"É","E"),"Í","I"),"Ó","O"),"Ú","U")))</f>
        <v/>
      </c>
      <c r="D41" s="12">
        <f>'PLANILLA UNICA'!$M41</f>
        <v>0</v>
      </c>
      <c r="E41" s="12">
        <f>'PLANILLA UNICA'!$H41</f>
        <v>0</v>
      </c>
      <c r="F41" s="12" t="e">
        <f>'PLANILLA UNICA'!$K41</f>
        <v>#VALUE!</v>
      </c>
      <c r="G41" s="12" t="str">
        <f>'PLANILLA UNICA'!$I41</f>
        <v>//</v>
      </c>
      <c r="H41" s="12" t="e">
        <f>'PLANILLA UNICA'!$J41</f>
        <v>#VALUE!</v>
      </c>
      <c r="I41" s="17">
        <f>'PLANILLA UNICA'!$M41</f>
        <v>0</v>
      </c>
      <c r="J41" s="18">
        <f>'PLANILLA UNICA'!$L41</f>
        <v>0</v>
      </c>
    </row>
    <row r="42" spans="1:10" ht="14.25" customHeight="1" x14ac:dyDescent="0.3">
      <c r="A42" s="10">
        <v>35</v>
      </c>
      <c r="B42" s="11" t="e" cm="1" vm="3">
        <f t="array" ref="B42">_xlfn.LET(
_xlpm.t,'PLANILLA UNICA'!G42,
_xlpm.c,MID(_xlpm.t,_xlfn.SEQUENCE(LEN(_xlpm.t)),1),
TRIM(_xlfn.TEXTJOIN("",TRUE,_xlfn._xlws.FILTER(_xlpm.c,(CODE(_xlpm.c)&gt;=48)*(CODE(_xlpm.c)&lt;=57))))
)</f>
        <v>#VALUE!</v>
      </c>
      <c r="C42" s="12" t="str">
        <f>UPPER(TRIM(SUBSTITUTE(SUBSTITUTE(SUBSTITUTE(SUBSTITUTE(SUBSTITUTE(SUBSTITUTE(SUBSTITUTE(SUBSTITUTE(SUBSTITUTE(SUBSTITUTE('PLANILLA UNICA'!B42,"á","a"),"é","e"),"í","i"),"ó","o"),"ú","u"),"Á","A"),"É","E"),"Í","I"),"Ó","O"),"Ú","U")))</f>
        <v/>
      </c>
      <c r="D42" s="12">
        <f>'PLANILLA UNICA'!$M42</f>
        <v>0</v>
      </c>
      <c r="E42" s="12">
        <f>'PLANILLA UNICA'!$H42</f>
        <v>0</v>
      </c>
      <c r="F42" s="12" t="e">
        <f>'PLANILLA UNICA'!$K42</f>
        <v>#VALUE!</v>
      </c>
      <c r="G42" s="12" t="str">
        <f>'PLANILLA UNICA'!$I42</f>
        <v>//</v>
      </c>
      <c r="H42" s="12" t="e">
        <f>'PLANILLA UNICA'!$J42</f>
        <v>#VALUE!</v>
      </c>
      <c r="I42" s="17">
        <f>'PLANILLA UNICA'!$M42</f>
        <v>0</v>
      </c>
      <c r="J42" s="18">
        <f>'PLANILLA UNICA'!$L42</f>
        <v>0</v>
      </c>
    </row>
    <row r="43" spans="1:10" ht="14.25" customHeight="1" x14ac:dyDescent="0.3">
      <c r="A43" s="10">
        <v>36</v>
      </c>
      <c r="B43" s="11" t="e" cm="1" vm="3">
        <f t="array" ref="B43">_xlfn.LET(
_xlpm.t,'PLANILLA UNICA'!G43,
_xlpm.c,MID(_xlpm.t,_xlfn.SEQUENCE(LEN(_xlpm.t)),1),
TRIM(_xlfn.TEXTJOIN("",TRUE,_xlfn._xlws.FILTER(_xlpm.c,(CODE(_xlpm.c)&gt;=48)*(CODE(_xlpm.c)&lt;=57))))
)</f>
        <v>#VALUE!</v>
      </c>
      <c r="C43" s="12" t="str">
        <f>UPPER(TRIM(SUBSTITUTE(SUBSTITUTE(SUBSTITUTE(SUBSTITUTE(SUBSTITUTE(SUBSTITUTE(SUBSTITUTE(SUBSTITUTE(SUBSTITUTE(SUBSTITUTE('PLANILLA UNICA'!B43,"á","a"),"é","e"),"í","i"),"ó","o"),"ú","u"),"Á","A"),"É","E"),"Í","I"),"Ó","O"),"Ú","U")))</f>
        <v/>
      </c>
      <c r="D43" s="12">
        <f>'PLANILLA UNICA'!$M43</f>
        <v>0</v>
      </c>
      <c r="E43" s="12">
        <f>'PLANILLA UNICA'!$H43</f>
        <v>0</v>
      </c>
      <c r="F43" s="12" t="e">
        <f>'PLANILLA UNICA'!$K43</f>
        <v>#VALUE!</v>
      </c>
      <c r="G43" s="12" t="str">
        <f>'PLANILLA UNICA'!$I43</f>
        <v>//</v>
      </c>
      <c r="H43" s="12" t="e">
        <f>'PLANILLA UNICA'!$J43</f>
        <v>#VALUE!</v>
      </c>
      <c r="I43" s="17">
        <f>'PLANILLA UNICA'!$M43</f>
        <v>0</v>
      </c>
      <c r="J43" s="18">
        <f>'PLANILLA UNICA'!$L43</f>
        <v>0</v>
      </c>
    </row>
    <row r="44" spans="1:10" ht="14.25" customHeight="1" x14ac:dyDescent="0.3">
      <c r="A44" s="10">
        <v>37</v>
      </c>
      <c r="B44" s="11" t="e" cm="1" vm="3">
        <f t="array" ref="B44">_xlfn.LET(
_xlpm.t,'PLANILLA UNICA'!G44,
_xlpm.c,MID(_xlpm.t,_xlfn.SEQUENCE(LEN(_xlpm.t)),1),
TRIM(_xlfn.TEXTJOIN("",TRUE,_xlfn._xlws.FILTER(_xlpm.c,(CODE(_xlpm.c)&gt;=48)*(CODE(_xlpm.c)&lt;=57))))
)</f>
        <v>#VALUE!</v>
      </c>
      <c r="C44" s="12" t="str">
        <f>UPPER(TRIM(SUBSTITUTE(SUBSTITUTE(SUBSTITUTE(SUBSTITUTE(SUBSTITUTE(SUBSTITUTE(SUBSTITUTE(SUBSTITUTE(SUBSTITUTE(SUBSTITUTE('PLANILLA UNICA'!B44,"á","a"),"é","e"),"í","i"),"ó","o"),"ú","u"),"Á","A"),"É","E"),"Í","I"),"Ó","O"),"Ú","U")))</f>
        <v/>
      </c>
      <c r="D44" s="12">
        <f>'PLANILLA UNICA'!$M44</f>
        <v>0</v>
      </c>
      <c r="E44" s="12">
        <f>'PLANILLA UNICA'!$H44</f>
        <v>0</v>
      </c>
      <c r="F44" s="12" t="e">
        <f>'PLANILLA UNICA'!$K44</f>
        <v>#VALUE!</v>
      </c>
      <c r="G44" s="12" t="str">
        <f>'PLANILLA UNICA'!$I44</f>
        <v>//</v>
      </c>
      <c r="H44" s="12" t="e">
        <f>'PLANILLA UNICA'!$J44</f>
        <v>#VALUE!</v>
      </c>
      <c r="I44" s="17">
        <f>'PLANILLA UNICA'!$M44</f>
        <v>0</v>
      </c>
      <c r="J44" s="18">
        <f>'PLANILLA UNICA'!$L44</f>
        <v>0</v>
      </c>
    </row>
    <row r="45" spans="1:10" ht="14.25" customHeight="1" x14ac:dyDescent="0.3">
      <c r="A45" s="10">
        <v>38</v>
      </c>
      <c r="B45" s="11" t="e" cm="1" vm="3">
        <f t="array" ref="B45">_xlfn.LET(
_xlpm.t,'PLANILLA UNICA'!G45,
_xlpm.c,MID(_xlpm.t,_xlfn.SEQUENCE(LEN(_xlpm.t)),1),
TRIM(_xlfn.TEXTJOIN("",TRUE,_xlfn._xlws.FILTER(_xlpm.c,(CODE(_xlpm.c)&gt;=48)*(CODE(_xlpm.c)&lt;=57))))
)</f>
        <v>#VALUE!</v>
      </c>
      <c r="C45" s="12" t="str">
        <f>UPPER(TRIM(SUBSTITUTE(SUBSTITUTE(SUBSTITUTE(SUBSTITUTE(SUBSTITUTE(SUBSTITUTE(SUBSTITUTE(SUBSTITUTE(SUBSTITUTE(SUBSTITUTE('PLANILLA UNICA'!B45,"á","a"),"é","e"),"í","i"),"ó","o"),"ú","u"),"Á","A"),"É","E"),"Í","I"),"Ó","O"),"Ú","U")))</f>
        <v/>
      </c>
      <c r="D45" s="12">
        <f>'PLANILLA UNICA'!$M45</f>
        <v>0</v>
      </c>
      <c r="E45" s="12">
        <f>'PLANILLA UNICA'!$H45</f>
        <v>0</v>
      </c>
      <c r="F45" s="12" t="e">
        <f>'PLANILLA UNICA'!$K45</f>
        <v>#VALUE!</v>
      </c>
      <c r="G45" s="12" t="str">
        <f>'PLANILLA UNICA'!$I45</f>
        <v>//</v>
      </c>
      <c r="H45" s="12" t="e">
        <f>'PLANILLA UNICA'!$J45</f>
        <v>#VALUE!</v>
      </c>
      <c r="I45" s="17">
        <f>'PLANILLA UNICA'!$M45</f>
        <v>0</v>
      </c>
      <c r="J45" s="18">
        <f>'PLANILLA UNICA'!$L45</f>
        <v>0</v>
      </c>
    </row>
    <row r="46" spans="1:10" ht="14.25" customHeight="1" x14ac:dyDescent="0.3">
      <c r="A46" s="10">
        <v>39</v>
      </c>
      <c r="B46" s="11" t="e" cm="1" vm="3">
        <f t="array" ref="B46">_xlfn.LET(
_xlpm.t,'PLANILLA UNICA'!G46,
_xlpm.c,MID(_xlpm.t,_xlfn.SEQUENCE(LEN(_xlpm.t)),1),
TRIM(_xlfn.TEXTJOIN("",TRUE,_xlfn._xlws.FILTER(_xlpm.c,(CODE(_xlpm.c)&gt;=48)*(CODE(_xlpm.c)&lt;=57))))
)</f>
        <v>#VALUE!</v>
      </c>
      <c r="C46" s="12" t="str">
        <f>UPPER(TRIM(SUBSTITUTE(SUBSTITUTE(SUBSTITUTE(SUBSTITUTE(SUBSTITUTE(SUBSTITUTE(SUBSTITUTE(SUBSTITUTE(SUBSTITUTE(SUBSTITUTE('PLANILLA UNICA'!B46,"á","a"),"é","e"),"í","i"),"ó","o"),"ú","u"),"Á","A"),"É","E"),"Í","I"),"Ó","O"),"Ú","U")))</f>
        <v/>
      </c>
      <c r="D46" s="12">
        <f>'PLANILLA UNICA'!$M46</f>
        <v>0</v>
      </c>
      <c r="E46" s="12">
        <f>'PLANILLA UNICA'!$H46</f>
        <v>0</v>
      </c>
      <c r="F46" s="12" t="e">
        <f>'PLANILLA UNICA'!$K46</f>
        <v>#VALUE!</v>
      </c>
      <c r="G46" s="12" t="str">
        <f>'PLANILLA UNICA'!$I46</f>
        <v>//</v>
      </c>
      <c r="H46" s="12" t="e">
        <f>'PLANILLA UNICA'!$J46</f>
        <v>#VALUE!</v>
      </c>
      <c r="I46" s="17">
        <f>'PLANILLA UNICA'!$M46</f>
        <v>0</v>
      </c>
      <c r="J46" s="18">
        <f>'PLANILLA UNICA'!$L46</f>
        <v>0</v>
      </c>
    </row>
    <row r="47" spans="1:10" ht="14.25" customHeight="1" x14ac:dyDescent="0.3">
      <c r="A47" s="10">
        <v>40</v>
      </c>
      <c r="B47" s="11" t="e" cm="1" vm="3">
        <f t="array" ref="B47">_xlfn.LET(
_xlpm.t,'PLANILLA UNICA'!G47,
_xlpm.c,MID(_xlpm.t,_xlfn.SEQUENCE(LEN(_xlpm.t)),1),
TRIM(_xlfn.TEXTJOIN("",TRUE,_xlfn._xlws.FILTER(_xlpm.c,(CODE(_xlpm.c)&gt;=48)*(CODE(_xlpm.c)&lt;=57))))
)</f>
        <v>#VALUE!</v>
      </c>
      <c r="C47" s="12" t="str">
        <f>UPPER(TRIM(SUBSTITUTE(SUBSTITUTE(SUBSTITUTE(SUBSTITUTE(SUBSTITUTE(SUBSTITUTE(SUBSTITUTE(SUBSTITUTE(SUBSTITUTE(SUBSTITUTE('PLANILLA UNICA'!B47,"á","a"),"é","e"),"í","i"),"ó","o"),"ú","u"),"Á","A"),"É","E"),"Í","I"),"Ó","O"),"Ú","U")))</f>
        <v/>
      </c>
      <c r="D47" s="12">
        <f>'PLANILLA UNICA'!$M47</f>
        <v>0</v>
      </c>
      <c r="E47" s="12">
        <f>'PLANILLA UNICA'!$H47</f>
        <v>0</v>
      </c>
      <c r="F47" s="12" t="e">
        <f>'PLANILLA UNICA'!$K47</f>
        <v>#VALUE!</v>
      </c>
      <c r="G47" s="12" t="str">
        <f>'PLANILLA UNICA'!$I47</f>
        <v>//</v>
      </c>
      <c r="H47" s="12" t="e">
        <f>'PLANILLA UNICA'!$J47</f>
        <v>#VALUE!</v>
      </c>
      <c r="I47" s="17">
        <f>'PLANILLA UNICA'!$M47</f>
        <v>0</v>
      </c>
      <c r="J47" s="18">
        <f>'PLANILLA UNICA'!$L47</f>
        <v>0</v>
      </c>
    </row>
    <row r="48" spans="1:10" ht="14.25" customHeight="1" x14ac:dyDescent="0.3">
      <c r="A48" s="10">
        <v>41</v>
      </c>
      <c r="B48" s="11" t="e" cm="1" vm="3">
        <f t="array" ref="B48">_xlfn.LET(
_xlpm.t,'PLANILLA UNICA'!G48,
_xlpm.c,MID(_xlpm.t,_xlfn.SEQUENCE(LEN(_xlpm.t)),1),
TRIM(_xlfn.TEXTJOIN("",TRUE,_xlfn._xlws.FILTER(_xlpm.c,(CODE(_xlpm.c)&gt;=48)*(CODE(_xlpm.c)&lt;=57))))
)</f>
        <v>#VALUE!</v>
      </c>
      <c r="C48" s="12" t="str">
        <f>UPPER(TRIM(SUBSTITUTE(SUBSTITUTE(SUBSTITUTE(SUBSTITUTE(SUBSTITUTE(SUBSTITUTE(SUBSTITUTE(SUBSTITUTE(SUBSTITUTE(SUBSTITUTE('PLANILLA UNICA'!B48,"á","a"),"é","e"),"í","i"),"ó","o"),"ú","u"),"Á","A"),"É","E"),"Í","I"),"Ó","O"),"Ú","U")))</f>
        <v/>
      </c>
      <c r="D48" s="12">
        <f>'PLANILLA UNICA'!$M48</f>
        <v>0</v>
      </c>
      <c r="E48" s="12">
        <f>'PLANILLA UNICA'!$H48</f>
        <v>0</v>
      </c>
      <c r="F48" s="12" t="e">
        <f>'PLANILLA UNICA'!$K48</f>
        <v>#VALUE!</v>
      </c>
      <c r="G48" s="12" t="str">
        <f>'PLANILLA UNICA'!$I48</f>
        <v>//</v>
      </c>
      <c r="H48" s="12" t="e">
        <f>'PLANILLA UNICA'!$J48</f>
        <v>#VALUE!</v>
      </c>
      <c r="I48" s="17">
        <f>'PLANILLA UNICA'!$M48</f>
        <v>0</v>
      </c>
      <c r="J48" s="18">
        <f>'PLANILLA UNICA'!$L48</f>
        <v>0</v>
      </c>
    </row>
    <row r="49" spans="1:10" ht="14.25" customHeight="1" x14ac:dyDescent="0.3">
      <c r="A49" s="10">
        <v>42</v>
      </c>
      <c r="B49" s="11" t="e" cm="1" vm="3">
        <f t="array" ref="B49">_xlfn.LET(
_xlpm.t,'PLANILLA UNICA'!G49,
_xlpm.c,MID(_xlpm.t,_xlfn.SEQUENCE(LEN(_xlpm.t)),1),
TRIM(_xlfn.TEXTJOIN("",TRUE,_xlfn._xlws.FILTER(_xlpm.c,(CODE(_xlpm.c)&gt;=48)*(CODE(_xlpm.c)&lt;=57))))
)</f>
        <v>#VALUE!</v>
      </c>
      <c r="C49" s="12" t="str">
        <f>UPPER(TRIM(SUBSTITUTE(SUBSTITUTE(SUBSTITUTE(SUBSTITUTE(SUBSTITUTE(SUBSTITUTE(SUBSTITUTE(SUBSTITUTE(SUBSTITUTE(SUBSTITUTE('PLANILLA UNICA'!B49,"á","a"),"é","e"),"í","i"),"ó","o"),"ú","u"),"Á","A"),"É","E"),"Í","I"),"Ó","O"),"Ú","U")))</f>
        <v/>
      </c>
      <c r="D49" s="12">
        <f>'PLANILLA UNICA'!$M49</f>
        <v>0</v>
      </c>
      <c r="E49" s="12">
        <f>'PLANILLA UNICA'!$H49</f>
        <v>0</v>
      </c>
      <c r="F49" s="12" t="e">
        <f>'PLANILLA UNICA'!$K49</f>
        <v>#VALUE!</v>
      </c>
      <c r="G49" s="12" t="str">
        <f>'PLANILLA UNICA'!$I49</f>
        <v>//</v>
      </c>
      <c r="H49" s="12" t="e">
        <f>'PLANILLA UNICA'!$J49</f>
        <v>#VALUE!</v>
      </c>
      <c r="I49" s="17">
        <f>'PLANILLA UNICA'!$M49</f>
        <v>0</v>
      </c>
      <c r="J49" s="18">
        <f>'PLANILLA UNICA'!$L49</f>
        <v>0</v>
      </c>
    </row>
    <row r="50" spans="1:10" ht="14.25" customHeight="1" x14ac:dyDescent="0.3">
      <c r="A50" s="10">
        <v>43</v>
      </c>
      <c r="B50" s="11" t="e" cm="1" vm="3">
        <f t="array" ref="B50">_xlfn.LET(
_xlpm.t,'PLANILLA UNICA'!G50,
_xlpm.c,MID(_xlpm.t,_xlfn.SEQUENCE(LEN(_xlpm.t)),1),
TRIM(_xlfn.TEXTJOIN("",TRUE,_xlfn._xlws.FILTER(_xlpm.c,(CODE(_xlpm.c)&gt;=48)*(CODE(_xlpm.c)&lt;=57))))
)</f>
        <v>#VALUE!</v>
      </c>
      <c r="C50" s="12" t="str">
        <f>UPPER(TRIM(SUBSTITUTE(SUBSTITUTE(SUBSTITUTE(SUBSTITUTE(SUBSTITUTE(SUBSTITUTE(SUBSTITUTE(SUBSTITUTE(SUBSTITUTE(SUBSTITUTE('PLANILLA UNICA'!B50,"á","a"),"é","e"),"í","i"),"ó","o"),"ú","u"),"Á","A"),"É","E"),"Í","I"),"Ó","O"),"Ú","U")))</f>
        <v/>
      </c>
      <c r="D50" s="12">
        <f>'PLANILLA UNICA'!$M50</f>
        <v>0</v>
      </c>
      <c r="E50" s="12">
        <f>'PLANILLA UNICA'!$H50</f>
        <v>0</v>
      </c>
      <c r="F50" s="12" t="e">
        <f>'PLANILLA UNICA'!$K50</f>
        <v>#VALUE!</v>
      </c>
      <c r="G50" s="12" t="str">
        <f>'PLANILLA UNICA'!$I50</f>
        <v>//</v>
      </c>
      <c r="H50" s="12" t="e">
        <f>'PLANILLA UNICA'!$J50</f>
        <v>#VALUE!</v>
      </c>
      <c r="I50" s="17">
        <f>'PLANILLA UNICA'!$M50</f>
        <v>0</v>
      </c>
      <c r="J50" s="18">
        <f>'PLANILLA UNICA'!$L50</f>
        <v>0</v>
      </c>
    </row>
    <row r="51" spans="1:10" ht="14.25" customHeight="1" x14ac:dyDescent="0.3">
      <c r="A51" s="10">
        <v>44</v>
      </c>
      <c r="B51" s="11" t="e" cm="1" vm="3">
        <f t="array" ref="B51">_xlfn.LET(
_xlpm.t,'PLANILLA UNICA'!G51,
_xlpm.c,MID(_xlpm.t,_xlfn.SEQUENCE(LEN(_xlpm.t)),1),
TRIM(_xlfn.TEXTJOIN("",TRUE,_xlfn._xlws.FILTER(_xlpm.c,(CODE(_xlpm.c)&gt;=48)*(CODE(_xlpm.c)&lt;=57))))
)</f>
        <v>#VALUE!</v>
      </c>
      <c r="C51" s="12" t="str">
        <f>UPPER(TRIM(SUBSTITUTE(SUBSTITUTE(SUBSTITUTE(SUBSTITUTE(SUBSTITUTE(SUBSTITUTE(SUBSTITUTE(SUBSTITUTE(SUBSTITUTE(SUBSTITUTE('PLANILLA UNICA'!B51,"á","a"),"é","e"),"í","i"),"ó","o"),"ú","u"),"Á","A"),"É","E"),"Í","I"),"Ó","O"),"Ú","U")))</f>
        <v/>
      </c>
      <c r="D51" s="12">
        <f>'PLANILLA UNICA'!$M51</f>
        <v>0</v>
      </c>
      <c r="E51" s="12">
        <f>'PLANILLA UNICA'!$H51</f>
        <v>0</v>
      </c>
      <c r="F51" s="12" t="e">
        <f>'PLANILLA UNICA'!$K51</f>
        <v>#VALUE!</v>
      </c>
      <c r="G51" s="12" t="str">
        <f>'PLANILLA UNICA'!$I51</f>
        <v>//</v>
      </c>
      <c r="H51" s="12" t="e">
        <f>'PLANILLA UNICA'!$J51</f>
        <v>#VALUE!</v>
      </c>
      <c r="I51" s="17">
        <f>'PLANILLA UNICA'!$M51</f>
        <v>0</v>
      </c>
      <c r="J51" s="18">
        <f>'PLANILLA UNICA'!$L51</f>
        <v>0</v>
      </c>
    </row>
    <row r="52" spans="1:10" ht="14.25" customHeight="1" x14ac:dyDescent="0.3">
      <c r="A52" s="10">
        <v>45</v>
      </c>
      <c r="B52" s="11" t="e" cm="1" vm="3">
        <f t="array" ref="B52">_xlfn.LET(
_xlpm.t,'PLANILLA UNICA'!G52,
_xlpm.c,MID(_xlpm.t,_xlfn.SEQUENCE(LEN(_xlpm.t)),1),
TRIM(_xlfn.TEXTJOIN("",TRUE,_xlfn._xlws.FILTER(_xlpm.c,(CODE(_xlpm.c)&gt;=48)*(CODE(_xlpm.c)&lt;=57))))
)</f>
        <v>#VALUE!</v>
      </c>
      <c r="C52" s="12" t="str">
        <f>UPPER(TRIM(SUBSTITUTE(SUBSTITUTE(SUBSTITUTE(SUBSTITUTE(SUBSTITUTE(SUBSTITUTE(SUBSTITUTE(SUBSTITUTE(SUBSTITUTE(SUBSTITUTE('PLANILLA UNICA'!B52,"á","a"),"é","e"),"í","i"),"ó","o"),"ú","u"),"Á","A"),"É","E"),"Í","I"),"Ó","O"),"Ú","U")))</f>
        <v/>
      </c>
      <c r="D52" s="12">
        <f>'PLANILLA UNICA'!$M52</f>
        <v>0</v>
      </c>
      <c r="E52" s="12">
        <f>'PLANILLA UNICA'!$H52</f>
        <v>0</v>
      </c>
      <c r="F52" s="12" t="e">
        <f>'PLANILLA UNICA'!$K52</f>
        <v>#VALUE!</v>
      </c>
      <c r="G52" s="12" t="str">
        <f>'PLANILLA UNICA'!$I52</f>
        <v>//</v>
      </c>
      <c r="H52" s="12" t="e">
        <f>'PLANILLA UNICA'!$J52</f>
        <v>#VALUE!</v>
      </c>
      <c r="I52" s="17">
        <f>'PLANILLA UNICA'!$M52</f>
        <v>0</v>
      </c>
      <c r="J52" s="18">
        <f>'PLANILLA UNICA'!$L52</f>
        <v>0</v>
      </c>
    </row>
    <row r="53" spans="1:10" ht="14.25" customHeight="1" x14ac:dyDescent="0.3">
      <c r="A53" s="10">
        <v>46</v>
      </c>
      <c r="B53" s="11" t="e" cm="1" vm="3">
        <f t="array" ref="B53">_xlfn.LET(
_xlpm.t,'PLANILLA UNICA'!G53,
_xlpm.c,MID(_xlpm.t,_xlfn.SEQUENCE(LEN(_xlpm.t)),1),
TRIM(_xlfn.TEXTJOIN("",TRUE,_xlfn._xlws.FILTER(_xlpm.c,(CODE(_xlpm.c)&gt;=48)*(CODE(_xlpm.c)&lt;=57))))
)</f>
        <v>#VALUE!</v>
      </c>
      <c r="C53" s="12" t="str">
        <f>UPPER(TRIM(SUBSTITUTE(SUBSTITUTE(SUBSTITUTE(SUBSTITUTE(SUBSTITUTE(SUBSTITUTE(SUBSTITUTE(SUBSTITUTE(SUBSTITUTE(SUBSTITUTE('PLANILLA UNICA'!B53,"á","a"),"é","e"),"í","i"),"ó","o"),"ú","u"),"Á","A"),"É","E"),"Í","I"),"Ó","O"),"Ú","U")))</f>
        <v/>
      </c>
      <c r="D53" s="12">
        <f>'PLANILLA UNICA'!$M53</f>
        <v>0</v>
      </c>
      <c r="E53" s="12">
        <f>'PLANILLA UNICA'!$H53</f>
        <v>0</v>
      </c>
      <c r="F53" s="12" t="e">
        <f>'PLANILLA UNICA'!$K53</f>
        <v>#VALUE!</v>
      </c>
      <c r="G53" s="12" t="str">
        <f>'PLANILLA UNICA'!$I53</f>
        <v>//</v>
      </c>
      <c r="H53" s="12" t="e">
        <f>'PLANILLA UNICA'!$J53</f>
        <v>#VALUE!</v>
      </c>
      <c r="I53" s="17">
        <f>'PLANILLA UNICA'!$M53</f>
        <v>0</v>
      </c>
      <c r="J53" s="18">
        <f>'PLANILLA UNICA'!$L53</f>
        <v>0</v>
      </c>
    </row>
    <row r="54" spans="1:10" ht="14.25" customHeight="1" x14ac:dyDescent="0.3">
      <c r="A54" s="10">
        <v>47</v>
      </c>
      <c r="B54" s="11" t="e" cm="1" vm="3">
        <f t="array" ref="B54">_xlfn.LET(
_xlpm.t,'PLANILLA UNICA'!G54,
_xlpm.c,MID(_xlpm.t,_xlfn.SEQUENCE(LEN(_xlpm.t)),1),
TRIM(_xlfn.TEXTJOIN("",TRUE,_xlfn._xlws.FILTER(_xlpm.c,(CODE(_xlpm.c)&gt;=48)*(CODE(_xlpm.c)&lt;=57))))
)</f>
        <v>#VALUE!</v>
      </c>
      <c r="C54" s="12" t="str">
        <f>UPPER(TRIM(SUBSTITUTE(SUBSTITUTE(SUBSTITUTE(SUBSTITUTE(SUBSTITUTE(SUBSTITUTE(SUBSTITUTE(SUBSTITUTE(SUBSTITUTE(SUBSTITUTE('PLANILLA UNICA'!B54,"á","a"),"é","e"),"í","i"),"ó","o"),"ú","u"),"Á","A"),"É","E"),"Í","I"),"Ó","O"),"Ú","U")))</f>
        <v/>
      </c>
      <c r="D54" s="12">
        <f>'PLANILLA UNICA'!$M54</f>
        <v>0</v>
      </c>
      <c r="E54" s="12">
        <f>'PLANILLA UNICA'!$H54</f>
        <v>0</v>
      </c>
      <c r="F54" s="12" t="e">
        <f>'PLANILLA UNICA'!$K54</f>
        <v>#VALUE!</v>
      </c>
      <c r="G54" s="12" t="str">
        <f>'PLANILLA UNICA'!$I54</f>
        <v>//</v>
      </c>
      <c r="H54" s="12" t="e">
        <f>'PLANILLA UNICA'!$J54</f>
        <v>#VALUE!</v>
      </c>
      <c r="I54" s="17">
        <f>'PLANILLA UNICA'!$M54</f>
        <v>0</v>
      </c>
      <c r="J54" s="18">
        <f>'PLANILLA UNICA'!$L54</f>
        <v>0</v>
      </c>
    </row>
    <row r="55" spans="1:10" ht="14.25" customHeight="1" x14ac:dyDescent="0.3">
      <c r="A55" s="10">
        <v>48</v>
      </c>
      <c r="B55" s="11" t="e" cm="1" vm="3">
        <f t="array" ref="B55">_xlfn.LET(
_xlpm.t,'PLANILLA UNICA'!G55,
_xlpm.c,MID(_xlpm.t,_xlfn.SEQUENCE(LEN(_xlpm.t)),1),
TRIM(_xlfn.TEXTJOIN("",TRUE,_xlfn._xlws.FILTER(_xlpm.c,(CODE(_xlpm.c)&gt;=48)*(CODE(_xlpm.c)&lt;=57))))
)</f>
        <v>#VALUE!</v>
      </c>
      <c r="C55" s="12" t="str">
        <f>UPPER(TRIM(SUBSTITUTE(SUBSTITUTE(SUBSTITUTE(SUBSTITUTE(SUBSTITUTE(SUBSTITUTE(SUBSTITUTE(SUBSTITUTE(SUBSTITUTE(SUBSTITUTE('PLANILLA UNICA'!B55,"á","a"),"é","e"),"í","i"),"ó","o"),"ú","u"),"Á","A"),"É","E"),"Í","I"),"Ó","O"),"Ú","U")))</f>
        <v/>
      </c>
      <c r="D55" s="12">
        <f>'PLANILLA UNICA'!$M55</f>
        <v>0</v>
      </c>
      <c r="E55" s="12">
        <f>'PLANILLA UNICA'!$H55</f>
        <v>0</v>
      </c>
      <c r="F55" s="12" t="e">
        <f>'PLANILLA UNICA'!$K55</f>
        <v>#VALUE!</v>
      </c>
      <c r="G55" s="12" t="str">
        <f>'PLANILLA UNICA'!$I55</f>
        <v>//</v>
      </c>
      <c r="H55" s="12" t="e">
        <f>'PLANILLA UNICA'!$J55</f>
        <v>#VALUE!</v>
      </c>
      <c r="I55" s="17">
        <f>'PLANILLA UNICA'!$M55</f>
        <v>0</v>
      </c>
      <c r="J55" s="18">
        <f>'PLANILLA UNICA'!$L55</f>
        <v>0</v>
      </c>
    </row>
    <row r="56" spans="1:10" ht="14.25" customHeight="1" x14ac:dyDescent="0.3">
      <c r="A56" s="10">
        <v>49</v>
      </c>
      <c r="B56" s="11" t="e" cm="1" vm="3">
        <f t="array" ref="B56">_xlfn.LET(
_xlpm.t,'PLANILLA UNICA'!G56,
_xlpm.c,MID(_xlpm.t,_xlfn.SEQUENCE(LEN(_xlpm.t)),1),
TRIM(_xlfn.TEXTJOIN("",TRUE,_xlfn._xlws.FILTER(_xlpm.c,(CODE(_xlpm.c)&gt;=48)*(CODE(_xlpm.c)&lt;=57))))
)</f>
        <v>#VALUE!</v>
      </c>
      <c r="C56" s="12" t="str">
        <f>UPPER(TRIM(SUBSTITUTE(SUBSTITUTE(SUBSTITUTE(SUBSTITUTE(SUBSTITUTE(SUBSTITUTE(SUBSTITUTE(SUBSTITUTE(SUBSTITUTE(SUBSTITUTE('PLANILLA UNICA'!B56,"á","a"),"é","e"),"í","i"),"ó","o"),"ú","u"),"Á","A"),"É","E"),"Í","I"),"Ó","O"),"Ú","U")))</f>
        <v/>
      </c>
      <c r="D56" s="12">
        <f>'PLANILLA UNICA'!$M56</f>
        <v>0</v>
      </c>
      <c r="E56" s="12">
        <f>'PLANILLA UNICA'!$H56</f>
        <v>0</v>
      </c>
      <c r="F56" s="12" t="e">
        <f>'PLANILLA UNICA'!$K56</f>
        <v>#VALUE!</v>
      </c>
      <c r="G56" s="12" t="str">
        <f>'PLANILLA UNICA'!$I56</f>
        <v>//</v>
      </c>
      <c r="H56" s="12" t="e">
        <f>'PLANILLA UNICA'!$J56</f>
        <v>#VALUE!</v>
      </c>
      <c r="I56" s="17">
        <f>'PLANILLA UNICA'!$M56</f>
        <v>0</v>
      </c>
      <c r="J56" s="18">
        <f>'PLANILLA UNICA'!$L56</f>
        <v>0</v>
      </c>
    </row>
    <row r="57" spans="1:10" ht="14.25" customHeight="1" x14ac:dyDescent="0.3">
      <c r="A57" s="10">
        <v>50</v>
      </c>
      <c r="B57" s="11" t="e" cm="1" vm="3">
        <f t="array" ref="B57">_xlfn.LET(
_xlpm.t,'PLANILLA UNICA'!G57,
_xlpm.c,MID(_xlpm.t,_xlfn.SEQUENCE(LEN(_xlpm.t)),1),
TRIM(_xlfn.TEXTJOIN("",TRUE,_xlfn._xlws.FILTER(_xlpm.c,(CODE(_xlpm.c)&gt;=48)*(CODE(_xlpm.c)&lt;=57))))
)</f>
        <v>#VALUE!</v>
      </c>
      <c r="C57" s="12" t="str">
        <f>UPPER(TRIM(SUBSTITUTE(SUBSTITUTE(SUBSTITUTE(SUBSTITUTE(SUBSTITUTE(SUBSTITUTE(SUBSTITUTE(SUBSTITUTE(SUBSTITUTE(SUBSTITUTE('PLANILLA UNICA'!B57,"á","a"),"é","e"),"í","i"),"ó","o"),"ú","u"),"Á","A"),"É","E"),"Í","I"),"Ó","O"),"Ú","U")))</f>
        <v/>
      </c>
      <c r="D57" s="12">
        <f>'PLANILLA UNICA'!$M57</f>
        <v>0</v>
      </c>
      <c r="E57" s="12">
        <f>'PLANILLA UNICA'!$H57</f>
        <v>0</v>
      </c>
      <c r="F57" s="12" t="e">
        <f>'PLANILLA UNICA'!$K57</f>
        <v>#VALUE!</v>
      </c>
      <c r="G57" s="12" t="str">
        <f>'PLANILLA UNICA'!$I57</f>
        <v>//</v>
      </c>
      <c r="H57" s="12" t="e">
        <f>'PLANILLA UNICA'!$J57</f>
        <v>#VALUE!</v>
      </c>
      <c r="I57" s="17">
        <f>'PLANILLA UNICA'!$M57</f>
        <v>0</v>
      </c>
      <c r="J57" s="18">
        <f>'PLANILLA UNICA'!$L57</f>
        <v>0</v>
      </c>
    </row>
    <row r="58" spans="1:10" ht="14.25" customHeight="1" x14ac:dyDescent="0.3">
      <c r="A58" s="10">
        <v>51</v>
      </c>
      <c r="B58" s="11" t="e" cm="1" vm="3">
        <f t="array" ref="B58">_xlfn.LET(
_xlpm.t,'PLANILLA UNICA'!G58,
_xlpm.c,MID(_xlpm.t,_xlfn.SEQUENCE(LEN(_xlpm.t)),1),
TRIM(_xlfn.TEXTJOIN("",TRUE,_xlfn._xlws.FILTER(_xlpm.c,(CODE(_xlpm.c)&gt;=48)*(CODE(_xlpm.c)&lt;=57))))
)</f>
        <v>#VALUE!</v>
      </c>
      <c r="C58" s="12" t="str">
        <f>UPPER(TRIM(SUBSTITUTE(SUBSTITUTE(SUBSTITUTE(SUBSTITUTE(SUBSTITUTE(SUBSTITUTE(SUBSTITUTE(SUBSTITUTE(SUBSTITUTE(SUBSTITUTE('PLANILLA UNICA'!B58,"á","a"),"é","e"),"í","i"),"ó","o"),"ú","u"),"Á","A"),"É","E"),"Í","I"),"Ó","O"),"Ú","U")))</f>
        <v/>
      </c>
      <c r="D58" s="12">
        <f>'PLANILLA UNICA'!$M58</f>
        <v>0</v>
      </c>
      <c r="E58" s="12">
        <f>'PLANILLA UNICA'!$H58</f>
        <v>0</v>
      </c>
      <c r="F58" s="12" t="e">
        <f>'PLANILLA UNICA'!$K58</f>
        <v>#VALUE!</v>
      </c>
      <c r="G58" s="12" t="str">
        <f>'PLANILLA UNICA'!$I58</f>
        <v>//</v>
      </c>
      <c r="H58" s="12" t="e">
        <f>'PLANILLA UNICA'!$J58</f>
        <v>#VALUE!</v>
      </c>
      <c r="I58" s="17">
        <f>'PLANILLA UNICA'!$M58</f>
        <v>0</v>
      </c>
      <c r="J58" s="18">
        <f>'PLANILLA UNICA'!$L58</f>
        <v>0</v>
      </c>
    </row>
    <row r="59" spans="1:10" ht="14.25" customHeight="1" x14ac:dyDescent="0.3">
      <c r="A59" s="10">
        <v>52</v>
      </c>
      <c r="B59" s="11" t="e" cm="1" vm="3">
        <f t="array" ref="B59">_xlfn.LET(
_xlpm.t,'PLANILLA UNICA'!G59,
_xlpm.c,MID(_xlpm.t,_xlfn.SEQUENCE(LEN(_xlpm.t)),1),
TRIM(_xlfn.TEXTJOIN("",TRUE,_xlfn._xlws.FILTER(_xlpm.c,(CODE(_xlpm.c)&gt;=48)*(CODE(_xlpm.c)&lt;=57))))
)</f>
        <v>#VALUE!</v>
      </c>
      <c r="C59" s="12" t="str">
        <f>UPPER(TRIM(SUBSTITUTE(SUBSTITUTE(SUBSTITUTE(SUBSTITUTE(SUBSTITUTE(SUBSTITUTE(SUBSTITUTE(SUBSTITUTE(SUBSTITUTE(SUBSTITUTE('PLANILLA UNICA'!B59,"á","a"),"é","e"),"í","i"),"ó","o"),"ú","u"),"Á","A"),"É","E"),"Í","I"),"Ó","O"),"Ú","U")))</f>
        <v/>
      </c>
      <c r="D59" s="12">
        <f>'PLANILLA UNICA'!$M59</f>
        <v>0</v>
      </c>
      <c r="E59" s="12">
        <f>'PLANILLA UNICA'!$H59</f>
        <v>0</v>
      </c>
      <c r="F59" s="12" t="e">
        <f>'PLANILLA UNICA'!$K59</f>
        <v>#VALUE!</v>
      </c>
      <c r="G59" s="12" t="str">
        <f>'PLANILLA UNICA'!$I59</f>
        <v>//</v>
      </c>
      <c r="H59" s="12" t="e">
        <f>'PLANILLA UNICA'!$J59</f>
        <v>#VALUE!</v>
      </c>
      <c r="I59" s="17">
        <f>'PLANILLA UNICA'!$M59</f>
        <v>0</v>
      </c>
      <c r="J59" s="18">
        <f>'PLANILLA UNICA'!$L59</f>
        <v>0</v>
      </c>
    </row>
    <row r="60" spans="1:10" ht="14.25" customHeight="1" x14ac:dyDescent="0.3">
      <c r="A60" s="10">
        <v>53</v>
      </c>
      <c r="B60" s="11" t="e" cm="1" vm="3">
        <f t="array" ref="B60">_xlfn.LET(
_xlpm.t,'PLANILLA UNICA'!G60,
_xlpm.c,MID(_xlpm.t,_xlfn.SEQUENCE(LEN(_xlpm.t)),1),
TRIM(_xlfn.TEXTJOIN("",TRUE,_xlfn._xlws.FILTER(_xlpm.c,(CODE(_xlpm.c)&gt;=48)*(CODE(_xlpm.c)&lt;=57))))
)</f>
        <v>#VALUE!</v>
      </c>
      <c r="C60" s="12" t="str">
        <f>UPPER(TRIM(SUBSTITUTE(SUBSTITUTE(SUBSTITUTE(SUBSTITUTE(SUBSTITUTE(SUBSTITUTE(SUBSTITUTE(SUBSTITUTE(SUBSTITUTE(SUBSTITUTE('PLANILLA UNICA'!B60,"á","a"),"é","e"),"í","i"),"ó","o"),"ú","u"),"Á","A"),"É","E"),"Í","I"),"Ó","O"),"Ú","U")))</f>
        <v/>
      </c>
      <c r="D60" s="12">
        <f>'PLANILLA UNICA'!$M60</f>
        <v>0</v>
      </c>
      <c r="E60" s="12">
        <f>'PLANILLA UNICA'!$H60</f>
        <v>0</v>
      </c>
      <c r="F60" s="12" t="e">
        <f>'PLANILLA UNICA'!$K60</f>
        <v>#VALUE!</v>
      </c>
      <c r="G60" s="12" t="str">
        <f>'PLANILLA UNICA'!$I60</f>
        <v>//</v>
      </c>
      <c r="H60" s="12" t="e">
        <f>'PLANILLA UNICA'!$J60</f>
        <v>#VALUE!</v>
      </c>
      <c r="I60" s="17">
        <f>'PLANILLA UNICA'!$M60</f>
        <v>0</v>
      </c>
      <c r="J60" s="18">
        <f>'PLANILLA UNICA'!$L60</f>
        <v>0</v>
      </c>
    </row>
    <row r="61" spans="1:10" ht="14.25" customHeight="1" x14ac:dyDescent="0.3">
      <c r="A61" s="10">
        <v>54</v>
      </c>
      <c r="B61" s="11" t="e" cm="1" vm="3">
        <f t="array" ref="B61">_xlfn.LET(
_xlpm.t,'PLANILLA UNICA'!G61,
_xlpm.c,MID(_xlpm.t,_xlfn.SEQUENCE(LEN(_xlpm.t)),1),
TRIM(_xlfn.TEXTJOIN("",TRUE,_xlfn._xlws.FILTER(_xlpm.c,(CODE(_xlpm.c)&gt;=48)*(CODE(_xlpm.c)&lt;=57))))
)</f>
        <v>#VALUE!</v>
      </c>
      <c r="C61" s="12" t="str">
        <f>UPPER(TRIM(SUBSTITUTE(SUBSTITUTE(SUBSTITUTE(SUBSTITUTE(SUBSTITUTE(SUBSTITUTE(SUBSTITUTE(SUBSTITUTE(SUBSTITUTE(SUBSTITUTE('PLANILLA UNICA'!B61,"á","a"),"é","e"),"í","i"),"ó","o"),"ú","u"),"Á","A"),"É","E"),"Í","I"),"Ó","O"),"Ú","U")))</f>
        <v/>
      </c>
      <c r="D61" s="12">
        <f>'PLANILLA UNICA'!$M61</f>
        <v>0</v>
      </c>
      <c r="E61" s="12">
        <f>'PLANILLA UNICA'!$H61</f>
        <v>0</v>
      </c>
      <c r="F61" s="12" t="e">
        <f>'PLANILLA UNICA'!$K61</f>
        <v>#VALUE!</v>
      </c>
      <c r="G61" s="12" t="str">
        <f>'PLANILLA UNICA'!$I61</f>
        <v>//</v>
      </c>
      <c r="H61" s="12" t="e">
        <f>'PLANILLA UNICA'!$J61</f>
        <v>#VALUE!</v>
      </c>
      <c r="I61" s="17">
        <f>'PLANILLA UNICA'!$M61</f>
        <v>0</v>
      </c>
      <c r="J61" s="18">
        <f>'PLANILLA UNICA'!$L61</f>
        <v>0</v>
      </c>
    </row>
    <row r="62" spans="1:10" ht="14.25" customHeight="1" x14ac:dyDescent="0.3">
      <c r="A62" s="10">
        <v>55</v>
      </c>
      <c r="B62" s="11" t="e" cm="1" vm="3">
        <f t="array" ref="B62">_xlfn.LET(
_xlpm.t,'PLANILLA UNICA'!G62,
_xlpm.c,MID(_xlpm.t,_xlfn.SEQUENCE(LEN(_xlpm.t)),1),
TRIM(_xlfn.TEXTJOIN("",TRUE,_xlfn._xlws.FILTER(_xlpm.c,(CODE(_xlpm.c)&gt;=48)*(CODE(_xlpm.c)&lt;=57))))
)</f>
        <v>#VALUE!</v>
      </c>
      <c r="C62" s="12" t="str">
        <f>UPPER(TRIM(SUBSTITUTE(SUBSTITUTE(SUBSTITUTE(SUBSTITUTE(SUBSTITUTE(SUBSTITUTE(SUBSTITUTE(SUBSTITUTE(SUBSTITUTE(SUBSTITUTE('PLANILLA UNICA'!B62,"á","a"),"é","e"),"í","i"),"ó","o"),"ú","u"),"Á","A"),"É","E"),"Í","I"),"Ó","O"),"Ú","U")))</f>
        <v/>
      </c>
      <c r="D62" s="12">
        <f>'PLANILLA UNICA'!$M62</f>
        <v>0</v>
      </c>
      <c r="E62" s="12">
        <f>'PLANILLA UNICA'!$H62</f>
        <v>0</v>
      </c>
      <c r="F62" s="12" t="e">
        <f>'PLANILLA UNICA'!$K62</f>
        <v>#VALUE!</v>
      </c>
      <c r="G62" s="12" t="str">
        <f>'PLANILLA UNICA'!$I62</f>
        <v>//</v>
      </c>
      <c r="H62" s="12" t="e">
        <f>'PLANILLA UNICA'!$J62</f>
        <v>#VALUE!</v>
      </c>
      <c r="I62" s="17">
        <f>'PLANILLA UNICA'!$M62</f>
        <v>0</v>
      </c>
      <c r="J62" s="18">
        <f>'PLANILLA UNICA'!$L62</f>
        <v>0</v>
      </c>
    </row>
    <row r="63" spans="1:10" ht="14.25" customHeight="1" x14ac:dyDescent="0.3">
      <c r="A63" s="10">
        <v>56</v>
      </c>
      <c r="B63" s="11" t="e" cm="1" vm="3">
        <f t="array" ref="B63">_xlfn.LET(
_xlpm.t,'PLANILLA UNICA'!G63,
_xlpm.c,MID(_xlpm.t,_xlfn.SEQUENCE(LEN(_xlpm.t)),1),
TRIM(_xlfn.TEXTJOIN("",TRUE,_xlfn._xlws.FILTER(_xlpm.c,(CODE(_xlpm.c)&gt;=48)*(CODE(_xlpm.c)&lt;=57))))
)</f>
        <v>#VALUE!</v>
      </c>
      <c r="C63" s="12" t="str">
        <f>UPPER(TRIM(SUBSTITUTE(SUBSTITUTE(SUBSTITUTE(SUBSTITUTE(SUBSTITUTE(SUBSTITUTE(SUBSTITUTE(SUBSTITUTE(SUBSTITUTE(SUBSTITUTE('PLANILLA UNICA'!B63,"á","a"),"é","e"),"í","i"),"ó","o"),"ú","u"),"Á","A"),"É","E"),"Í","I"),"Ó","O"),"Ú","U")))</f>
        <v/>
      </c>
      <c r="D63" s="12">
        <f>'PLANILLA UNICA'!$M63</f>
        <v>0</v>
      </c>
      <c r="E63" s="12">
        <f>'PLANILLA UNICA'!$H63</f>
        <v>0</v>
      </c>
      <c r="F63" s="12" t="e">
        <f>'PLANILLA UNICA'!$K63</f>
        <v>#VALUE!</v>
      </c>
      <c r="G63" s="12" t="str">
        <f>'PLANILLA UNICA'!$I63</f>
        <v>//</v>
      </c>
      <c r="H63" s="12" t="e">
        <f>'PLANILLA UNICA'!$J63</f>
        <v>#VALUE!</v>
      </c>
      <c r="I63" s="17">
        <f>'PLANILLA UNICA'!$M63</f>
        <v>0</v>
      </c>
      <c r="J63" s="18">
        <f>'PLANILLA UNICA'!$L63</f>
        <v>0</v>
      </c>
    </row>
    <row r="64" spans="1:10" ht="14.25" customHeight="1" x14ac:dyDescent="0.3">
      <c r="A64" s="10">
        <v>57</v>
      </c>
      <c r="B64" s="11" t="e" cm="1" vm="3">
        <f t="array" ref="B64">_xlfn.LET(
_xlpm.t,'PLANILLA UNICA'!G64,
_xlpm.c,MID(_xlpm.t,_xlfn.SEQUENCE(LEN(_xlpm.t)),1),
TRIM(_xlfn.TEXTJOIN("",TRUE,_xlfn._xlws.FILTER(_xlpm.c,(CODE(_xlpm.c)&gt;=48)*(CODE(_xlpm.c)&lt;=57))))
)</f>
        <v>#VALUE!</v>
      </c>
      <c r="C64" s="12" t="str">
        <f>UPPER(TRIM(SUBSTITUTE(SUBSTITUTE(SUBSTITUTE(SUBSTITUTE(SUBSTITUTE(SUBSTITUTE(SUBSTITUTE(SUBSTITUTE(SUBSTITUTE(SUBSTITUTE('PLANILLA UNICA'!B64,"á","a"),"é","e"),"í","i"),"ó","o"),"ú","u"),"Á","A"),"É","E"),"Í","I"),"Ó","O"),"Ú","U")))</f>
        <v/>
      </c>
      <c r="D64" s="12">
        <f>'PLANILLA UNICA'!$M64</f>
        <v>0</v>
      </c>
      <c r="E64" s="12">
        <f>'PLANILLA UNICA'!$H64</f>
        <v>0</v>
      </c>
      <c r="F64" s="12" t="e">
        <f>'PLANILLA UNICA'!$K64</f>
        <v>#VALUE!</v>
      </c>
      <c r="G64" s="12" t="str">
        <f>'PLANILLA UNICA'!$I64</f>
        <v>//</v>
      </c>
      <c r="H64" s="12" t="e">
        <f>'PLANILLA UNICA'!$J64</f>
        <v>#VALUE!</v>
      </c>
      <c r="I64" s="17">
        <f>'PLANILLA UNICA'!$M64</f>
        <v>0</v>
      </c>
      <c r="J64" s="18">
        <f>'PLANILLA UNICA'!$L64</f>
        <v>0</v>
      </c>
    </row>
    <row r="65" spans="1:10" ht="14.25" customHeight="1" x14ac:dyDescent="0.3">
      <c r="A65" s="10">
        <v>58</v>
      </c>
      <c r="B65" s="11" t="e" cm="1" vm="3">
        <f t="array" ref="B65">_xlfn.LET(
_xlpm.t,'PLANILLA UNICA'!G65,
_xlpm.c,MID(_xlpm.t,_xlfn.SEQUENCE(LEN(_xlpm.t)),1),
TRIM(_xlfn.TEXTJOIN("",TRUE,_xlfn._xlws.FILTER(_xlpm.c,(CODE(_xlpm.c)&gt;=48)*(CODE(_xlpm.c)&lt;=57))))
)</f>
        <v>#VALUE!</v>
      </c>
      <c r="C65" s="12" t="str">
        <f>UPPER(TRIM(SUBSTITUTE(SUBSTITUTE(SUBSTITUTE(SUBSTITUTE(SUBSTITUTE(SUBSTITUTE(SUBSTITUTE(SUBSTITUTE(SUBSTITUTE(SUBSTITUTE('PLANILLA UNICA'!B65,"á","a"),"é","e"),"í","i"),"ó","o"),"ú","u"),"Á","A"),"É","E"),"Í","I"),"Ó","O"),"Ú","U")))</f>
        <v/>
      </c>
      <c r="D65" s="12">
        <f>'PLANILLA UNICA'!$M65</f>
        <v>0</v>
      </c>
      <c r="E65" s="12">
        <f>'PLANILLA UNICA'!$H65</f>
        <v>0</v>
      </c>
      <c r="F65" s="12" t="e">
        <f>'PLANILLA UNICA'!$K65</f>
        <v>#VALUE!</v>
      </c>
      <c r="G65" s="12" t="str">
        <f>'PLANILLA UNICA'!$I65</f>
        <v>//</v>
      </c>
      <c r="H65" s="12" t="e">
        <f>'PLANILLA UNICA'!$J65</f>
        <v>#VALUE!</v>
      </c>
      <c r="I65" s="17">
        <f>'PLANILLA UNICA'!$M65</f>
        <v>0</v>
      </c>
      <c r="J65" s="18">
        <f>'PLANILLA UNICA'!$L65</f>
        <v>0</v>
      </c>
    </row>
    <row r="66" spans="1:10" ht="14.25" customHeight="1" x14ac:dyDescent="0.3">
      <c r="A66" s="10">
        <v>59</v>
      </c>
      <c r="B66" s="11" t="e" cm="1" vm="3">
        <f t="array" ref="B66">_xlfn.LET(
_xlpm.t,'PLANILLA UNICA'!G66,
_xlpm.c,MID(_xlpm.t,_xlfn.SEQUENCE(LEN(_xlpm.t)),1),
TRIM(_xlfn.TEXTJOIN("",TRUE,_xlfn._xlws.FILTER(_xlpm.c,(CODE(_xlpm.c)&gt;=48)*(CODE(_xlpm.c)&lt;=57))))
)</f>
        <v>#VALUE!</v>
      </c>
      <c r="C66" s="12" t="str">
        <f>UPPER(TRIM(SUBSTITUTE(SUBSTITUTE(SUBSTITUTE(SUBSTITUTE(SUBSTITUTE(SUBSTITUTE(SUBSTITUTE(SUBSTITUTE(SUBSTITUTE(SUBSTITUTE('PLANILLA UNICA'!B66,"á","a"),"é","e"),"í","i"),"ó","o"),"ú","u"),"Á","A"),"É","E"),"Í","I"),"Ó","O"),"Ú","U")))</f>
        <v/>
      </c>
      <c r="D66" s="12">
        <f>'PLANILLA UNICA'!$M66</f>
        <v>0</v>
      </c>
      <c r="E66" s="12">
        <f>'PLANILLA UNICA'!$H66</f>
        <v>0</v>
      </c>
      <c r="F66" s="12" t="e">
        <f>'PLANILLA UNICA'!$K66</f>
        <v>#VALUE!</v>
      </c>
      <c r="G66" s="12" t="str">
        <f>'PLANILLA UNICA'!$I66</f>
        <v>//</v>
      </c>
      <c r="H66" s="12" t="e">
        <f>'PLANILLA UNICA'!$J66</f>
        <v>#VALUE!</v>
      </c>
      <c r="I66" s="17">
        <f>'PLANILLA UNICA'!$M66</f>
        <v>0</v>
      </c>
      <c r="J66" s="18">
        <f>'PLANILLA UNICA'!$L66</f>
        <v>0</v>
      </c>
    </row>
    <row r="67" spans="1:10" ht="14.25" customHeight="1" x14ac:dyDescent="0.3">
      <c r="A67" s="10">
        <v>60</v>
      </c>
      <c r="B67" s="11" t="e" cm="1" vm="3">
        <f t="array" ref="B67">_xlfn.LET(
_xlpm.t,'PLANILLA UNICA'!G67,
_xlpm.c,MID(_xlpm.t,_xlfn.SEQUENCE(LEN(_xlpm.t)),1),
TRIM(_xlfn.TEXTJOIN("",TRUE,_xlfn._xlws.FILTER(_xlpm.c,(CODE(_xlpm.c)&gt;=48)*(CODE(_xlpm.c)&lt;=57))))
)</f>
        <v>#VALUE!</v>
      </c>
      <c r="C67" s="12" t="str">
        <f>UPPER(TRIM(SUBSTITUTE(SUBSTITUTE(SUBSTITUTE(SUBSTITUTE(SUBSTITUTE(SUBSTITUTE(SUBSTITUTE(SUBSTITUTE(SUBSTITUTE(SUBSTITUTE('PLANILLA UNICA'!B67,"á","a"),"é","e"),"í","i"),"ó","o"),"ú","u"),"Á","A"),"É","E"),"Í","I"),"Ó","O"),"Ú","U")))</f>
        <v/>
      </c>
      <c r="D67" s="12">
        <f>'PLANILLA UNICA'!$M67</f>
        <v>0</v>
      </c>
      <c r="E67" s="12">
        <f>'PLANILLA UNICA'!$H67</f>
        <v>0</v>
      </c>
      <c r="F67" s="12" t="e">
        <f>'PLANILLA UNICA'!$K67</f>
        <v>#VALUE!</v>
      </c>
      <c r="G67" s="12" t="str">
        <f>'PLANILLA UNICA'!$I67</f>
        <v>//</v>
      </c>
      <c r="H67" s="12" t="e">
        <f>'PLANILLA UNICA'!$J67</f>
        <v>#VALUE!</v>
      </c>
      <c r="I67" s="17">
        <f>'PLANILLA UNICA'!$M67</f>
        <v>0</v>
      </c>
      <c r="J67" s="18">
        <f>'PLANILLA UNICA'!$L67</f>
        <v>0</v>
      </c>
    </row>
    <row r="68" spans="1:10" ht="14.25" customHeight="1" x14ac:dyDescent="0.3">
      <c r="A68" s="10">
        <v>61</v>
      </c>
      <c r="B68" s="11" t="e" cm="1" vm="3">
        <f t="array" ref="B68">_xlfn.LET(
_xlpm.t,'PLANILLA UNICA'!G68,
_xlpm.c,MID(_xlpm.t,_xlfn.SEQUENCE(LEN(_xlpm.t)),1),
TRIM(_xlfn.TEXTJOIN("",TRUE,_xlfn._xlws.FILTER(_xlpm.c,(CODE(_xlpm.c)&gt;=48)*(CODE(_xlpm.c)&lt;=57))))
)</f>
        <v>#VALUE!</v>
      </c>
      <c r="C68" s="12" t="str">
        <f>UPPER(TRIM(SUBSTITUTE(SUBSTITUTE(SUBSTITUTE(SUBSTITUTE(SUBSTITUTE(SUBSTITUTE(SUBSTITUTE(SUBSTITUTE(SUBSTITUTE(SUBSTITUTE('PLANILLA UNICA'!B68,"á","a"),"é","e"),"í","i"),"ó","o"),"ú","u"),"Á","A"),"É","E"),"Í","I"),"Ó","O"),"Ú","U")))</f>
        <v/>
      </c>
      <c r="D68" s="12">
        <f>'PLANILLA UNICA'!$M68</f>
        <v>0</v>
      </c>
      <c r="E68" s="12">
        <f>'PLANILLA UNICA'!$H68</f>
        <v>0</v>
      </c>
      <c r="F68" s="12" t="e">
        <f>'PLANILLA UNICA'!$K68</f>
        <v>#VALUE!</v>
      </c>
      <c r="G68" s="12" t="str">
        <f>'PLANILLA UNICA'!$I68</f>
        <v>//</v>
      </c>
      <c r="H68" s="12" t="e">
        <f>'PLANILLA UNICA'!$J68</f>
        <v>#VALUE!</v>
      </c>
      <c r="I68" s="17">
        <f>'PLANILLA UNICA'!$M68</f>
        <v>0</v>
      </c>
      <c r="J68" s="18">
        <f>'PLANILLA UNICA'!$L68</f>
        <v>0</v>
      </c>
    </row>
    <row r="69" spans="1:10" ht="14.25" customHeight="1" x14ac:dyDescent="0.3">
      <c r="A69" s="10">
        <v>62</v>
      </c>
      <c r="B69" s="11" t="e" cm="1" vm="3">
        <f t="array" ref="B69">_xlfn.LET(
_xlpm.t,'PLANILLA UNICA'!G69,
_xlpm.c,MID(_xlpm.t,_xlfn.SEQUENCE(LEN(_xlpm.t)),1),
TRIM(_xlfn.TEXTJOIN("",TRUE,_xlfn._xlws.FILTER(_xlpm.c,(CODE(_xlpm.c)&gt;=48)*(CODE(_xlpm.c)&lt;=57))))
)</f>
        <v>#VALUE!</v>
      </c>
      <c r="C69" s="12" t="str">
        <f>UPPER(TRIM(SUBSTITUTE(SUBSTITUTE(SUBSTITUTE(SUBSTITUTE(SUBSTITUTE(SUBSTITUTE(SUBSTITUTE(SUBSTITUTE(SUBSTITUTE(SUBSTITUTE('PLANILLA UNICA'!B69,"á","a"),"é","e"),"í","i"),"ó","o"),"ú","u"),"Á","A"),"É","E"),"Í","I"),"Ó","O"),"Ú","U")))</f>
        <v/>
      </c>
      <c r="D69" s="12">
        <f>'PLANILLA UNICA'!$M69</f>
        <v>0</v>
      </c>
      <c r="E69" s="12">
        <f>'PLANILLA UNICA'!$H69</f>
        <v>0</v>
      </c>
      <c r="F69" s="12" t="e">
        <f>'PLANILLA UNICA'!$K69</f>
        <v>#VALUE!</v>
      </c>
      <c r="G69" s="12" t="str">
        <f>'PLANILLA UNICA'!$I69</f>
        <v>//</v>
      </c>
      <c r="H69" s="12" t="e">
        <f>'PLANILLA UNICA'!$J69</f>
        <v>#VALUE!</v>
      </c>
      <c r="I69" s="17">
        <f>'PLANILLA UNICA'!$M69</f>
        <v>0</v>
      </c>
      <c r="J69" s="18">
        <f>'PLANILLA UNICA'!$L69</f>
        <v>0</v>
      </c>
    </row>
    <row r="70" spans="1:10" ht="14.25" customHeight="1" x14ac:dyDescent="0.3">
      <c r="A70" s="10">
        <v>63</v>
      </c>
      <c r="B70" s="11" t="e" cm="1" vm="3">
        <f t="array" ref="B70">_xlfn.LET(
_xlpm.t,'PLANILLA UNICA'!G70,
_xlpm.c,MID(_xlpm.t,_xlfn.SEQUENCE(LEN(_xlpm.t)),1),
TRIM(_xlfn.TEXTJOIN("",TRUE,_xlfn._xlws.FILTER(_xlpm.c,(CODE(_xlpm.c)&gt;=48)*(CODE(_xlpm.c)&lt;=57))))
)</f>
        <v>#VALUE!</v>
      </c>
      <c r="C70" s="12" t="str">
        <f>UPPER(TRIM(SUBSTITUTE(SUBSTITUTE(SUBSTITUTE(SUBSTITUTE(SUBSTITUTE(SUBSTITUTE(SUBSTITUTE(SUBSTITUTE(SUBSTITUTE(SUBSTITUTE('PLANILLA UNICA'!B70,"á","a"),"é","e"),"í","i"),"ó","o"),"ú","u"),"Á","A"),"É","E"),"Í","I"),"Ó","O"),"Ú","U")))</f>
        <v/>
      </c>
      <c r="D70" s="12">
        <f>'PLANILLA UNICA'!$M70</f>
        <v>0</v>
      </c>
      <c r="E70" s="12">
        <f>'PLANILLA UNICA'!$H70</f>
        <v>0</v>
      </c>
      <c r="F70" s="12" t="e">
        <f>'PLANILLA UNICA'!$K70</f>
        <v>#VALUE!</v>
      </c>
      <c r="G70" s="12" t="str">
        <f>'PLANILLA UNICA'!$I70</f>
        <v>//</v>
      </c>
      <c r="H70" s="12" t="e">
        <f>'PLANILLA UNICA'!$J70</f>
        <v>#VALUE!</v>
      </c>
      <c r="I70" s="17">
        <f>'PLANILLA UNICA'!$M70</f>
        <v>0</v>
      </c>
      <c r="J70" s="18">
        <f>'PLANILLA UNICA'!$L70</f>
        <v>0</v>
      </c>
    </row>
    <row r="71" spans="1:10" ht="14.25" customHeight="1" x14ac:dyDescent="0.3">
      <c r="A71" s="10">
        <v>64</v>
      </c>
      <c r="B71" s="11" t="e" cm="1" vm="3">
        <f t="array" ref="B71">_xlfn.LET(
_xlpm.t,'PLANILLA UNICA'!G71,
_xlpm.c,MID(_xlpm.t,_xlfn.SEQUENCE(LEN(_xlpm.t)),1),
TRIM(_xlfn.TEXTJOIN("",TRUE,_xlfn._xlws.FILTER(_xlpm.c,(CODE(_xlpm.c)&gt;=48)*(CODE(_xlpm.c)&lt;=57))))
)</f>
        <v>#VALUE!</v>
      </c>
      <c r="C71" s="12" t="str">
        <f>UPPER(TRIM(SUBSTITUTE(SUBSTITUTE(SUBSTITUTE(SUBSTITUTE(SUBSTITUTE(SUBSTITUTE(SUBSTITUTE(SUBSTITUTE(SUBSTITUTE(SUBSTITUTE('PLANILLA UNICA'!B71,"á","a"),"é","e"),"í","i"),"ó","o"),"ú","u"),"Á","A"),"É","E"),"Í","I"),"Ó","O"),"Ú","U")))</f>
        <v/>
      </c>
      <c r="D71" s="12">
        <f>'PLANILLA UNICA'!$M71</f>
        <v>0</v>
      </c>
      <c r="E71" s="12">
        <f>'PLANILLA UNICA'!$H71</f>
        <v>0</v>
      </c>
      <c r="F71" s="12" t="e">
        <f>'PLANILLA UNICA'!$K71</f>
        <v>#VALUE!</v>
      </c>
      <c r="G71" s="12" t="str">
        <f>'PLANILLA UNICA'!$I71</f>
        <v>//</v>
      </c>
      <c r="H71" s="12" t="e">
        <f>'PLANILLA UNICA'!$J71</f>
        <v>#VALUE!</v>
      </c>
      <c r="I71" s="17">
        <f>'PLANILLA UNICA'!$M71</f>
        <v>0</v>
      </c>
      <c r="J71" s="18">
        <f>'PLANILLA UNICA'!$L71</f>
        <v>0</v>
      </c>
    </row>
    <row r="72" spans="1:10" ht="14.25" customHeight="1" x14ac:dyDescent="0.3">
      <c r="A72" s="10">
        <v>65</v>
      </c>
      <c r="B72" s="11" t="e" cm="1" vm="3">
        <f t="array" ref="B72">_xlfn.LET(
_xlpm.t,'PLANILLA UNICA'!G72,
_xlpm.c,MID(_xlpm.t,_xlfn.SEQUENCE(LEN(_xlpm.t)),1),
TRIM(_xlfn.TEXTJOIN("",TRUE,_xlfn._xlws.FILTER(_xlpm.c,(CODE(_xlpm.c)&gt;=48)*(CODE(_xlpm.c)&lt;=57))))
)</f>
        <v>#VALUE!</v>
      </c>
      <c r="C72" s="12" t="str">
        <f>UPPER(TRIM(SUBSTITUTE(SUBSTITUTE(SUBSTITUTE(SUBSTITUTE(SUBSTITUTE(SUBSTITUTE(SUBSTITUTE(SUBSTITUTE(SUBSTITUTE(SUBSTITUTE('PLANILLA UNICA'!B72,"á","a"),"é","e"),"í","i"),"ó","o"),"ú","u"),"Á","A"),"É","E"),"Í","I"),"Ó","O"),"Ú","U")))</f>
        <v/>
      </c>
      <c r="D72" s="12">
        <f>'PLANILLA UNICA'!$M72</f>
        <v>0</v>
      </c>
      <c r="E72" s="12">
        <f>'PLANILLA UNICA'!$H72</f>
        <v>0</v>
      </c>
      <c r="F72" s="12" t="e">
        <f>'PLANILLA UNICA'!$K72</f>
        <v>#VALUE!</v>
      </c>
      <c r="G72" s="12" t="str">
        <f>'PLANILLA UNICA'!$I72</f>
        <v>//</v>
      </c>
      <c r="H72" s="12" t="e">
        <f>'PLANILLA UNICA'!$J72</f>
        <v>#VALUE!</v>
      </c>
      <c r="I72" s="17">
        <f>'PLANILLA UNICA'!$M72</f>
        <v>0</v>
      </c>
      <c r="J72" s="18">
        <f>'PLANILLA UNICA'!$L72</f>
        <v>0</v>
      </c>
    </row>
    <row r="73" spans="1:10" ht="14.25" customHeight="1" x14ac:dyDescent="0.3">
      <c r="A73" s="10">
        <v>66</v>
      </c>
      <c r="B73" s="11" t="e" cm="1" vm="3">
        <f t="array" ref="B73">_xlfn.LET(
_xlpm.t,'PLANILLA UNICA'!G73,
_xlpm.c,MID(_xlpm.t,_xlfn.SEQUENCE(LEN(_xlpm.t)),1),
TRIM(_xlfn.TEXTJOIN("",TRUE,_xlfn._xlws.FILTER(_xlpm.c,(CODE(_xlpm.c)&gt;=48)*(CODE(_xlpm.c)&lt;=57))))
)</f>
        <v>#VALUE!</v>
      </c>
      <c r="C73" s="12" t="str">
        <f>UPPER(TRIM(SUBSTITUTE(SUBSTITUTE(SUBSTITUTE(SUBSTITUTE(SUBSTITUTE(SUBSTITUTE(SUBSTITUTE(SUBSTITUTE(SUBSTITUTE(SUBSTITUTE('PLANILLA UNICA'!B73,"á","a"),"é","e"),"í","i"),"ó","o"),"ú","u"),"Á","A"),"É","E"),"Í","I"),"Ó","O"),"Ú","U")))</f>
        <v/>
      </c>
      <c r="D73" s="12">
        <f>'PLANILLA UNICA'!$M73</f>
        <v>0</v>
      </c>
      <c r="E73" s="12">
        <f>'PLANILLA UNICA'!$H73</f>
        <v>0</v>
      </c>
      <c r="F73" s="12" t="e">
        <f>'PLANILLA UNICA'!$K73</f>
        <v>#VALUE!</v>
      </c>
      <c r="G73" s="12" t="str">
        <f>'PLANILLA UNICA'!$I73</f>
        <v>//</v>
      </c>
      <c r="H73" s="12" t="e">
        <f>'PLANILLA UNICA'!$J73</f>
        <v>#VALUE!</v>
      </c>
      <c r="I73" s="17">
        <f>'PLANILLA UNICA'!$M73</f>
        <v>0</v>
      </c>
      <c r="J73" s="18">
        <f>'PLANILLA UNICA'!$L73</f>
        <v>0</v>
      </c>
    </row>
    <row r="74" spans="1:10" ht="14.25" customHeight="1" x14ac:dyDescent="0.3">
      <c r="A74" s="10">
        <v>67</v>
      </c>
      <c r="B74" s="11" t="e" cm="1" vm="3">
        <f t="array" ref="B74">_xlfn.LET(
_xlpm.t,'PLANILLA UNICA'!G74,
_xlpm.c,MID(_xlpm.t,_xlfn.SEQUENCE(LEN(_xlpm.t)),1),
TRIM(_xlfn.TEXTJOIN("",TRUE,_xlfn._xlws.FILTER(_xlpm.c,(CODE(_xlpm.c)&gt;=48)*(CODE(_xlpm.c)&lt;=57))))
)</f>
        <v>#VALUE!</v>
      </c>
      <c r="C74" s="12" t="str">
        <f>UPPER(TRIM(SUBSTITUTE(SUBSTITUTE(SUBSTITUTE(SUBSTITUTE(SUBSTITUTE(SUBSTITUTE(SUBSTITUTE(SUBSTITUTE(SUBSTITUTE(SUBSTITUTE('PLANILLA UNICA'!B74,"á","a"),"é","e"),"í","i"),"ó","o"),"ú","u"),"Á","A"),"É","E"),"Í","I"),"Ó","O"),"Ú","U")))</f>
        <v/>
      </c>
      <c r="D74" s="12">
        <f>'PLANILLA UNICA'!$M74</f>
        <v>0</v>
      </c>
      <c r="E74" s="12">
        <f>'PLANILLA UNICA'!$H74</f>
        <v>0</v>
      </c>
      <c r="F74" s="12" t="e">
        <f>'PLANILLA UNICA'!$K74</f>
        <v>#VALUE!</v>
      </c>
      <c r="G74" s="12" t="str">
        <f>'PLANILLA UNICA'!$I74</f>
        <v>//</v>
      </c>
      <c r="H74" s="12" t="e">
        <f>'PLANILLA UNICA'!$J74</f>
        <v>#VALUE!</v>
      </c>
      <c r="I74" s="17">
        <f>'PLANILLA UNICA'!$M74</f>
        <v>0</v>
      </c>
      <c r="J74" s="18">
        <f>'PLANILLA UNICA'!$L74</f>
        <v>0</v>
      </c>
    </row>
    <row r="75" spans="1:10" ht="14.25" customHeight="1" x14ac:dyDescent="0.3">
      <c r="A75" s="10">
        <v>68</v>
      </c>
      <c r="B75" s="11" t="e" cm="1" vm="3">
        <f t="array" ref="B75">_xlfn.LET(
_xlpm.t,'PLANILLA UNICA'!G75,
_xlpm.c,MID(_xlpm.t,_xlfn.SEQUENCE(LEN(_xlpm.t)),1),
TRIM(_xlfn.TEXTJOIN("",TRUE,_xlfn._xlws.FILTER(_xlpm.c,(CODE(_xlpm.c)&gt;=48)*(CODE(_xlpm.c)&lt;=57))))
)</f>
        <v>#VALUE!</v>
      </c>
      <c r="C75" s="12" t="str">
        <f>UPPER(TRIM(SUBSTITUTE(SUBSTITUTE(SUBSTITUTE(SUBSTITUTE(SUBSTITUTE(SUBSTITUTE(SUBSTITUTE(SUBSTITUTE(SUBSTITUTE(SUBSTITUTE('PLANILLA UNICA'!B75,"á","a"),"é","e"),"í","i"),"ó","o"),"ú","u"),"Á","A"),"É","E"),"Í","I"),"Ó","O"),"Ú","U")))</f>
        <v/>
      </c>
      <c r="D75" s="12">
        <f>'PLANILLA UNICA'!$M75</f>
        <v>0</v>
      </c>
      <c r="E75" s="12">
        <f>'PLANILLA UNICA'!$H75</f>
        <v>0</v>
      </c>
      <c r="F75" s="12" t="e">
        <f>'PLANILLA UNICA'!$K75</f>
        <v>#VALUE!</v>
      </c>
      <c r="G75" s="12" t="str">
        <f>'PLANILLA UNICA'!$I75</f>
        <v>//</v>
      </c>
      <c r="H75" s="12" t="e">
        <f>'PLANILLA UNICA'!$J75</f>
        <v>#VALUE!</v>
      </c>
      <c r="I75" s="17">
        <f>'PLANILLA UNICA'!$M75</f>
        <v>0</v>
      </c>
      <c r="J75" s="18">
        <f>'PLANILLA UNICA'!$L75</f>
        <v>0</v>
      </c>
    </row>
    <row r="76" spans="1:10" ht="14.25" customHeight="1" x14ac:dyDescent="0.3">
      <c r="A76" s="10">
        <v>69</v>
      </c>
      <c r="B76" s="11" t="e" cm="1" vm="3">
        <f t="array" ref="B76">_xlfn.LET(
_xlpm.t,'PLANILLA UNICA'!G76,
_xlpm.c,MID(_xlpm.t,_xlfn.SEQUENCE(LEN(_xlpm.t)),1),
TRIM(_xlfn.TEXTJOIN("",TRUE,_xlfn._xlws.FILTER(_xlpm.c,(CODE(_xlpm.c)&gt;=48)*(CODE(_xlpm.c)&lt;=57))))
)</f>
        <v>#VALUE!</v>
      </c>
      <c r="C76" s="12" t="str">
        <f>UPPER(TRIM(SUBSTITUTE(SUBSTITUTE(SUBSTITUTE(SUBSTITUTE(SUBSTITUTE(SUBSTITUTE(SUBSTITUTE(SUBSTITUTE(SUBSTITUTE(SUBSTITUTE('PLANILLA UNICA'!B76,"á","a"),"é","e"),"í","i"),"ó","o"),"ú","u"),"Á","A"),"É","E"),"Í","I"),"Ó","O"),"Ú","U")))</f>
        <v/>
      </c>
      <c r="D76" s="12">
        <f>'PLANILLA UNICA'!$M76</f>
        <v>0</v>
      </c>
      <c r="E76" s="12">
        <f>'PLANILLA UNICA'!$H76</f>
        <v>0</v>
      </c>
      <c r="F76" s="12" t="e">
        <f>'PLANILLA UNICA'!$K76</f>
        <v>#VALUE!</v>
      </c>
      <c r="G76" s="12" t="str">
        <f>'PLANILLA UNICA'!$I76</f>
        <v>//</v>
      </c>
      <c r="H76" s="12" t="e">
        <f>'PLANILLA UNICA'!$J76</f>
        <v>#VALUE!</v>
      </c>
      <c r="I76" s="17">
        <f>'PLANILLA UNICA'!$M76</f>
        <v>0</v>
      </c>
      <c r="J76" s="18">
        <f>'PLANILLA UNICA'!$L76</f>
        <v>0</v>
      </c>
    </row>
    <row r="77" spans="1:10" ht="14.25" customHeight="1" x14ac:dyDescent="0.3">
      <c r="A77" s="10">
        <v>70</v>
      </c>
      <c r="B77" s="11" t="e" cm="1" vm="3">
        <f t="array" ref="B77">_xlfn.LET(
_xlpm.t,'PLANILLA UNICA'!G77,
_xlpm.c,MID(_xlpm.t,_xlfn.SEQUENCE(LEN(_xlpm.t)),1),
TRIM(_xlfn.TEXTJOIN("",TRUE,_xlfn._xlws.FILTER(_xlpm.c,(CODE(_xlpm.c)&gt;=48)*(CODE(_xlpm.c)&lt;=57))))
)</f>
        <v>#VALUE!</v>
      </c>
      <c r="C77" s="12" t="str">
        <f>UPPER(TRIM(SUBSTITUTE(SUBSTITUTE(SUBSTITUTE(SUBSTITUTE(SUBSTITUTE(SUBSTITUTE(SUBSTITUTE(SUBSTITUTE(SUBSTITUTE(SUBSTITUTE('PLANILLA UNICA'!B77,"á","a"),"é","e"),"í","i"),"ó","o"),"ú","u"),"Á","A"),"É","E"),"Í","I"),"Ó","O"),"Ú","U")))</f>
        <v/>
      </c>
      <c r="D77" s="12">
        <f>'PLANILLA UNICA'!$M77</f>
        <v>0</v>
      </c>
      <c r="E77" s="12">
        <f>'PLANILLA UNICA'!$H77</f>
        <v>0</v>
      </c>
      <c r="F77" s="12" t="e">
        <f>'PLANILLA UNICA'!$K77</f>
        <v>#VALUE!</v>
      </c>
      <c r="G77" s="12" t="str">
        <f>'PLANILLA UNICA'!$I77</f>
        <v>//</v>
      </c>
      <c r="H77" s="12" t="e">
        <f>'PLANILLA UNICA'!$J77</f>
        <v>#VALUE!</v>
      </c>
      <c r="I77" s="17">
        <f>'PLANILLA UNICA'!$M77</f>
        <v>0</v>
      </c>
      <c r="J77" s="18">
        <f>'PLANILLA UNICA'!$L77</f>
        <v>0</v>
      </c>
    </row>
    <row r="78" spans="1:10" ht="14.25" customHeight="1" x14ac:dyDescent="0.3">
      <c r="A78" s="10">
        <v>71</v>
      </c>
      <c r="B78" s="11" t="e" cm="1" vm="3">
        <f t="array" ref="B78">_xlfn.LET(
_xlpm.t,'PLANILLA UNICA'!G78,
_xlpm.c,MID(_xlpm.t,_xlfn.SEQUENCE(LEN(_xlpm.t)),1),
TRIM(_xlfn.TEXTJOIN("",TRUE,_xlfn._xlws.FILTER(_xlpm.c,(CODE(_xlpm.c)&gt;=48)*(CODE(_xlpm.c)&lt;=57))))
)</f>
        <v>#VALUE!</v>
      </c>
      <c r="C78" s="12" t="str">
        <f>UPPER(TRIM(SUBSTITUTE(SUBSTITUTE(SUBSTITUTE(SUBSTITUTE(SUBSTITUTE(SUBSTITUTE(SUBSTITUTE(SUBSTITUTE(SUBSTITUTE(SUBSTITUTE('PLANILLA UNICA'!B78,"á","a"),"é","e"),"í","i"),"ó","o"),"ú","u"),"Á","A"),"É","E"),"Í","I"),"Ó","O"),"Ú","U")))</f>
        <v/>
      </c>
      <c r="D78" s="12">
        <f>'PLANILLA UNICA'!$M78</f>
        <v>0</v>
      </c>
      <c r="E78" s="12">
        <f>'PLANILLA UNICA'!$H78</f>
        <v>0</v>
      </c>
      <c r="F78" s="12" t="e">
        <f>'PLANILLA UNICA'!$K78</f>
        <v>#VALUE!</v>
      </c>
      <c r="G78" s="12" t="str">
        <f>'PLANILLA UNICA'!$I78</f>
        <v>//</v>
      </c>
      <c r="H78" s="12" t="e">
        <f>'PLANILLA UNICA'!$J78</f>
        <v>#VALUE!</v>
      </c>
      <c r="I78" s="17">
        <f>'PLANILLA UNICA'!$M78</f>
        <v>0</v>
      </c>
      <c r="J78" s="18">
        <f>'PLANILLA UNICA'!$L78</f>
        <v>0</v>
      </c>
    </row>
    <row r="79" spans="1:10" ht="14.25" customHeight="1" x14ac:dyDescent="0.3">
      <c r="A79" s="10">
        <v>72</v>
      </c>
      <c r="B79" s="11" t="e" cm="1" vm="3">
        <f t="array" ref="B79">_xlfn.LET(
_xlpm.t,'PLANILLA UNICA'!G79,
_xlpm.c,MID(_xlpm.t,_xlfn.SEQUENCE(LEN(_xlpm.t)),1),
TRIM(_xlfn.TEXTJOIN("",TRUE,_xlfn._xlws.FILTER(_xlpm.c,(CODE(_xlpm.c)&gt;=48)*(CODE(_xlpm.c)&lt;=57))))
)</f>
        <v>#VALUE!</v>
      </c>
      <c r="C79" s="12" t="str">
        <f>UPPER(TRIM(SUBSTITUTE(SUBSTITUTE(SUBSTITUTE(SUBSTITUTE(SUBSTITUTE(SUBSTITUTE(SUBSTITUTE(SUBSTITUTE(SUBSTITUTE(SUBSTITUTE('PLANILLA UNICA'!B79,"á","a"),"é","e"),"í","i"),"ó","o"),"ú","u"),"Á","A"),"É","E"),"Í","I"),"Ó","O"),"Ú","U")))</f>
        <v/>
      </c>
      <c r="D79" s="12">
        <f>'PLANILLA UNICA'!$M79</f>
        <v>0</v>
      </c>
      <c r="E79" s="12">
        <f>'PLANILLA UNICA'!$H79</f>
        <v>0</v>
      </c>
      <c r="F79" s="12" t="e">
        <f>'PLANILLA UNICA'!$K79</f>
        <v>#VALUE!</v>
      </c>
      <c r="G79" s="12" t="str">
        <f>'PLANILLA UNICA'!$I79</f>
        <v>//</v>
      </c>
      <c r="H79" s="12" t="e">
        <f>'PLANILLA UNICA'!$J79</f>
        <v>#VALUE!</v>
      </c>
      <c r="I79" s="17">
        <f>'PLANILLA UNICA'!$M79</f>
        <v>0</v>
      </c>
      <c r="J79" s="18">
        <f>'PLANILLA UNICA'!$L79</f>
        <v>0</v>
      </c>
    </row>
    <row r="80" spans="1:10" ht="14.25" customHeight="1" x14ac:dyDescent="0.3">
      <c r="A80" s="10">
        <v>73</v>
      </c>
      <c r="B80" s="11" t="e" cm="1" vm="3">
        <f t="array" ref="B80">_xlfn.LET(
_xlpm.t,'PLANILLA UNICA'!G80,
_xlpm.c,MID(_xlpm.t,_xlfn.SEQUENCE(LEN(_xlpm.t)),1),
TRIM(_xlfn.TEXTJOIN("",TRUE,_xlfn._xlws.FILTER(_xlpm.c,(CODE(_xlpm.c)&gt;=48)*(CODE(_xlpm.c)&lt;=57))))
)</f>
        <v>#VALUE!</v>
      </c>
      <c r="C80" s="12" t="str">
        <f>UPPER(TRIM(SUBSTITUTE(SUBSTITUTE(SUBSTITUTE(SUBSTITUTE(SUBSTITUTE(SUBSTITUTE(SUBSTITUTE(SUBSTITUTE(SUBSTITUTE(SUBSTITUTE('PLANILLA UNICA'!B80,"á","a"),"é","e"),"í","i"),"ó","o"),"ú","u"),"Á","A"),"É","E"),"Í","I"),"Ó","O"),"Ú","U")))</f>
        <v/>
      </c>
      <c r="D80" s="12">
        <f>'PLANILLA UNICA'!$M80</f>
        <v>0</v>
      </c>
      <c r="E80" s="12">
        <f>'PLANILLA UNICA'!$H80</f>
        <v>0</v>
      </c>
      <c r="F80" s="12" t="e">
        <f>'PLANILLA UNICA'!$K80</f>
        <v>#VALUE!</v>
      </c>
      <c r="G80" s="12" t="str">
        <f>'PLANILLA UNICA'!$I80</f>
        <v>//</v>
      </c>
      <c r="H80" s="12" t="e">
        <f>'PLANILLA UNICA'!$J80</f>
        <v>#VALUE!</v>
      </c>
      <c r="I80" s="17">
        <f>'PLANILLA UNICA'!$M80</f>
        <v>0</v>
      </c>
      <c r="J80" s="18">
        <f>'PLANILLA UNICA'!$L80</f>
        <v>0</v>
      </c>
    </row>
    <row r="81" spans="1:10" ht="14.25" customHeight="1" x14ac:dyDescent="0.3">
      <c r="A81" s="10">
        <v>74</v>
      </c>
      <c r="B81" s="11" t="e" cm="1" vm="3">
        <f t="array" ref="B81">_xlfn.LET(
_xlpm.t,'PLANILLA UNICA'!G81,
_xlpm.c,MID(_xlpm.t,_xlfn.SEQUENCE(LEN(_xlpm.t)),1),
TRIM(_xlfn.TEXTJOIN("",TRUE,_xlfn._xlws.FILTER(_xlpm.c,(CODE(_xlpm.c)&gt;=48)*(CODE(_xlpm.c)&lt;=57))))
)</f>
        <v>#VALUE!</v>
      </c>
      <c r="C81" s="12" t="str">
        <f>UPPER(TRIM(SUBSTITUTE(SUBSTITUTE(SUBSTITUTE(SUBSTITUTE(SUBSTITUTE(SUBSTITUTE(SUBSTITUTE(SUBSTITUTE(SUBSTITUTE(SUBSTITUTE('PLANILLA UNICA'!B81,"á","a"),"é","e"),"í","i"),"ó","o"),"ú","u"),"Á","A"),"É","E"),"Í","I"),"Ó","O"),"Ú","U")))</f>
        <v/>
      </c>
      <c r="D81" s="12">
        <f>'PLANILLA UNICA'!$M81</f>
        <v>0</v>
      </c>
      <c r="E81" s="12">
        <f>'PLANILLA UNICA'!$H81</f>
        <v>0</v>
      </c>
      <c r="F81" s="12" t="e">
        <f>'PLANILLA UNICA'!$K81</f>
        <v>#VALUE!</v>
      </c>
      <c r="G81" s="12" t="str">
        <f>'PLANILLA UNICA'!$I81</f>
        <v>//</v>
      </c>
      <c r="H81" s="12" t="e">
        <f>'PLANILLA UNICA'!$J81</f>
        <v>#VALUE!</v>
      </c>
      <c r="I81" s="17">
        <f>'PLANILLA UNICA'!$M81</f>
        <v>0</v>
      </c>
      <c r="J81" s="18">
        <f>'PLANILLA UNICA'!$L81</f>
        <v>0</v>
      </c>
    </row>
    <row r="82" spans="1:10" ht="14.25" customHeight="1" x14ac:dyDescent="0.3">
      <c r="A82" s="10">
        <v>75</v>
      </c>
      <c r="B82" s="11" t="e" cm="1" vm="3">
        <f t="array" ref="B82">_xlfn.LET(
_xlpm.t,'PLANILLA UNICA'!G82,
_xlpm.c,MID(_xlpm.t,_xlfn.SEQUENCE(LEN(_xlpm.t)),1),
TRIM(_xlfn.TEXTJOIN("",TRUE,_xlfn._xlws.FILTER(_xlpm.c,(CODE(_xlpm.c)&gt;=48)*(CODE(_xlpm.c)&lt;=57))))
)</f>
        <v>#VALUE!</v>
      </c>
      <c r="C82" s="12" t="str">
        <f>UPPER(TRIM(SUBSTITUTE(SUBSTITUTE(SUBSTITUTE(SUBSTITUTE(SUBSTITUTE(SUBSTITUTE(SUBSTITUTE(SUBSTITUTE(SUBSTITUTE(SUBSTITUTE('PLANILLA UNICA'!B82,"á","a"),"é","e"),"í","i"),"ó","o"),"ú","u"),"Á","A"),"É","E"),"Í","I"),"Ó","O"),"Ú","U")))</f>
        <v/>
      </c>
      <c r="D82" s="12">
        <f>'PLANILLA UNICA'!$M82</f>
        <v>0</v>
      </c>
      <c r="E82" s="12">
        <f>'PLANILLA UNICA'!$H82</f>
        <v>0</v>
      </c>
      <c r="F82" s="12" t="e">
        <f>'PLANILLA UNICA'!$K82</f>
        <v>#VALUE!</v>
      </c>
      <c r="G82" s="12" t="str">
        <f>'PLANILLA UNICA'!$I82</f>
        <v>//</v>
      </c>
      <c r="H82" s="12" t="e">
        <f>'PLANILLA UNICA'!$J82</f>
        <v>#VALUE!</v>
      </c>
      <c r="I82" s="17">
        <f>'PLANILLA UNICA'!$M82</f>
        <v>0</v>
      </c>
      <c r="J82" s="18">
        <f>'PLANILLA UNICA'!$L82</f>
        <v>0</v>
      </c>
    </row>
    <row r="83" spans="1:10" ht="14.25" customHeight="1" x14ac:dyDescent="0.3">
      <c r="A83" s="10">
        <v>76</v>
      </c>
      <c r="B83" s="11" t="e" cm="1" vm="3">
        <f t="array" ref="B83">_xlfn.LET(
_xlpm.t,'PLANILLA UNICA'!G83,
_xlpm.c,MID(_xlpm.t,_xlfn.SEQUENCE(LEN(_xlpm.t)),1),
TRIM(_xlfn.TEXTJOIN("",TRUE,_xlfn._xlws.FILTER(_xlpm.c,(CODE(_xlpm.c)&gt;=48)*(CODE(_xlpm.c)&lt;=57))))
)</f>
        <v>#VALUE!</v>
      </c>
      <c r="C83" s="12" t="str">
        <f>UPPER(TRIM(SUBSTITUTE(SUBSTITUTE(SUBSTITUTE(SUBSTITUTE(SUBSTITUTE(SUBSTITUTE(SUBSTITUTE(SUBSTITUTE(SUBSTITUTE(SUBSTITUTE('PLANILLA UNICA'!B83,"á","a"),"é","e"),"í","i"),"ó","o"),"ú","u"),"Á","A"),"É","E"),"Í","I"),"Ó","O"),"Ú","U")))</f>
        <v/>
      </c>
      <c r="D83" s="12">
        <f>'PLANILLA UNICA'!$M83</f>
        <v>0</v>
      </c>
      <c r="E83" s="12">
        <f>'PLANILLA UNICA'!$H83</f>
        <v>0</v>
      </c>
      <c r="F83" s="12" t="e">
        <f>'PLANILLA UNICA'!$K83</f>
        <v>#VALUE!</v>
      </c>
      <c r="G83" s="12" t="str">
        <f>'PLANILLA UNICA'!$I83</f>
        <v>//</v>
      </c>
      <c r="H83" s="12" t="e">
        <f>'PLANILLA UNICA'!$J83</f>
        <v>#VALUE!</v>
      </c>
      <c r="I83" s="17">
        <f>'PLANILLA UNICA'!$M83</f>
        <v>0</v>
      </c>
      <c r="J83" s="18">
        <f>'PLANILLA UNICA'!$L83</f>
        <v>0</v>
      </c>
    </row>
    <row r="84" spans="1:10" ht="14.25" customHeight="1" x14ac:dyDescent="0.3">
      <c r="A84" s="10">
        <v>77</v>
      </c>
      <c r="B84" s="11" t="e" cm="1" vm="3">
        <f t="array" ref="B84">_xlfn.LET(
_xlpm.t,'PLANILLA UNICA'!G84,
_xlpm.c,MID(_xlpm.t,_xlfn.SEQUENCE(LEN(_xlpm.t)),1),
TRIM(_xlfn.TEXTJOIN("",TRUE,_xlfn._xlws.FILTER(_xlpm.c,(CODE(_xlpm.c)&gt;=48)*(CODE(_xlpm.c)&lt;=57))))
)</f>
        <v>#VALUE!</v>
      </c>
      <c r="C84" s="12" t="str">
        <f>UPPER(TRIM(SUBSTITUTE(SUBSTITUTE(SUBSTITUTE(SUBSTITUTE(SUBSTITUTE(SUBSTITUTE(SUBSTITUTE(SUBSTITUTE(SUBSTITUTE(SUBSTITUTE('PLANILLA UNICA'!B84,"á","a"),"é","e"),"í","i"),"ó","o"),"ú","u"),"Á","A"),"É","E"),"Í","I"),"Ó","O"),"Ú","U")))</f>
        <v/>
      </c>
      <c r="D84" s="12">
        <f>'PLANILLA UNICA'!$M84</f>
        <v>0</v>
      </c>
      <c r="E84" s="12">
        <f>'PLANILLA UNICA'!$H84</f>
        <v>0</v>
      </c>
      <c r="F84" s="12" t="e">
        <f>'PLANILLA UNICA'!$K84</f>
        <v>#VALUE!</v>
      </c>
      <c r="G84" s="12" t="str">
        <f>'PLANILLA UNICA'!$I84</f>
        <v>//</v>
      </c>
      <c r="H84" s="12" t="e">
        <f>'PLANILLA UNICA'!$J84</f>
        <v>#VALUE!</v>
      </c>
      <c r="I84" s="17">
        <f>'PLANILLA UNICA'!$M84</f>
        <v>0</v>
      </c>
      <c r="J84" s="18">
        <f>'PLANILLA UNICA'!$L84</f>
        <v>0</v>
      </c>
    </row>
    <row r="85" spans="1:10" ht="14.25" customHeight="1" x14ac:dyDescent="0.3">
      <c r="A85" s="10">
        <v>78</v>
      </c>
      <c r="B85" s="11" t="e" cm="1" vm="3">
        <f t="array" ref="B85">_xlfn.LET(
_xlpm.t,'PLANILLA UNICA'!G85,
_xlpm.c,MID(_xlpm.t,_xlfn.SEQUENCE(LEN(_xlpm.t)),1),
TRIM(_xlfn.TEXTJOIN("",TRUE,_xlfn._xlws.FILTER(_xlpm.c,(CODE(_xlpm.c)&gt;=48)*(CODE(_xlpm.c)&lt;=57))))
)</f>
        <v>#VALUE!</v>
      </c>
      <c r="C85" s="12" t="str">
        <f>UPPER(TRIM(SUBSTITUTE(SUBSTITUTE(SUBSTITUTE(SUBSTITUTE(SUBSTITUTE(SUBSTITUTE(SUBSTITUTE(SUBSTITUTE(SUBSTITUTE(SUBSTITUTE('PLANILLA UNICA'!B85,"á","a"),"é","e"),"í","i"),"ó","o"),"ú","u"),"Á","A"),"É","E"),"Í","I"),"Ó","O"),"Ú","U")))</f>
        <v/>
      </c>
      <c r="D85" s="12">
        <f>'PLANILLA UNICA'!$M85</f>
        <v>0</v>
      </c>
      <c r="E85" s="12">
        <f>'PLANILLA UNICA'!$H85</f>
        <v>0</v>
      </c>
      <c r="F85" s="12" t="e">
        <f>'PLANILLA UNICA'!$K85</f>
        <v>#VALUE!</v>
      </c>
      <c r="G85" s="12" t="str">
        <f>'PLANILLA UNICA'!$I85</f>
        <v>//</v>
      </c>
      <c r="H85" s="12" t="e">
        <f>'PLANILLA UNICA'!$J85</f>
        <v>#VALUE!</v>
      </c>
      <c r="I85" s="17">
        <f>'PLANILLA UNICA'!$M85</f>
        <v>0</v>
      </c>
      <c r="J85" s="18">
        <f>'PLANILLA UNICA'!$L85</f>
        <v>0</v>
      </c>
    </row>
    <row r="86" spans="1:10" ht="14.25" customHeight="1" x14ac:dyDescent="0.3">
      <c r="A86" s="10">
        <v>79</v>
      </c>
      <c r="B86" s="11" t="e" cm="1" vm="3">
        <f t="array" ref="B86">_xlfn.LET(
_xlpm.t,'PLANILLA UNICA'!G86,
_xlpm.c,MID(_xlpm.t,_xlfn.SEQUENCE(LEN(_xlpm.t)),1),
TRIM(_xlfn.TEXTJOIN("",TRUE,_xlfn._xlws.FILTER(_xlpm.c,(CODE(_xlpm.c)&gt;=48)*(CODE(_xlpm.c)&lt;=57))))
)</f>
        <v>#VALUE!</v>
      </c>
      <c r="C86" s="12" t="str">
        <f>UPPER(TRIM(SUBSTITUTE(SUBSTITUTE(SUBSTITUTE(SUBSTITUTE(SUBSTITUTE(SUBSTITUTE(SUBSTITUTE(SUBSTITUTE(SUBSTITUTE(SUBSTITUTE('PLANILLA UNICA'!B86,"á","a"),"é","e"),"í","i"),"ó","o"),"ú","u"),"Á","A"),"É","E"),"Í","I"),"Ó","O"),"Ú","U")))</f>
        <v/>
      </c>
      <c r="D86" s="12">
        <f>'PLANILLA UNICA'!$M86</f>
        <v>0</v>
      </c>
      <c r="E86" s="12">
        <f>'PLANILLA UNICA'!$H86</f>
        <v>0</v>
      </c>
      <c r="F86" s="12" t="e">
        <f>'PLANILLA UNICA'!$K86</f>
        <v>#VALUE!</v>
      </c>
      <c r="G86" s="12" t="str">
        <f>'PLANILLA UNICA'!$I86</f>
        <v>//</v>
      </c>
      <c r="H86" s="12" t="e">
        <f>'PLANILLA UNICA'!$J86</f>
        <v>#VALUE!</v>
      </c>
      <c r="I86" s="17">
        <f>'PLANILLA UNICA'!$M86</f>
        <v>0</v>
      </c>
      <c r="J86" s="18">
        <f>'PLANILLA UNICA'!$L86</f>
        <v>0</v>
      </c>
    </row>
    <row r="87" spans="1:10" ht="14.25" customHeight="1" x14ac:dyDescent="0.3">
      <c r="A87" s="10">
        <v>80</v>
      </c>
      <c r="B87" s="11" t="e" cm="1" vm="3">
        <f t="array" ref="B87">_xlfn.LET(
_xlpm.t,'PLANILLA UNICA'!G87,
_xlpm.c,MID(_xlpm.t,_xlfn.SEQUENCE(LEN(_xlpm.t)),1),
TRIM(_xlfn.TEXTJOIN("",TRUE,_xlfn._xlws.FILTER(_xlpm.c,(CODE(_xlpm.c)&gt;=48)*(CODE(_xlpm.c)&lt;=57))))
)</f>
        <v>#VALUE!</v>
      </c>
      <c r="C87" s="12" t="str">
        <f>UPPER(TRIM(SUBSTITUTE(SUBSTITUTE(SUBSTITUTE(SUBSTITUTE(SUBSTITUTE(SUBSTITUTE(SUBSTITUTE(SUBSTITUTE(SUBSTITUTE(SUBSTITUTE('PLANILLA UNICA'!B87,"á","a"),"é","e"),"í","i"),"ó","o"),"ú","u"),"Á","A"),"É","E"),"Í","I"),"Ó","O"),"Ú","U")))</f>
        <v/>
      </c>
      <c r="D87" s="12">
        <f>'PLANILLA UNICA'!$M87</f>
        <v>0</v>
      </c>
      <c r="E87" s="12">
        <f>'PLANILLA UNICA'!$H87</f>
        <v>0</v>
      </c>
      <c r="F87" s="12" t="e">
        <f>'PLANILLA UNICA'!$K87</f>
        <v>#VALUE!</v>
      </c>
      <c r="G87" s="12" t="str">
        <f>'PLANILLA UNICA'!$I87</f>
        <v>//</v>
      </c>
      <c r="H87" s="12" t="e">
        <f>'PLANILLA UNICA'!$J87</f>
        <v>#VALUE!</v>
      </c>
      <c r="I87" s="17">
        <f>'PLANILLA UNICA'!$M87</f>
        <v>0</v>
      </c>
      <c r="J87" s="18">
        <f>'PLANILLA UNICA'!$L87</f>
        <v>0</v>
      </c>
    </row>
    <row r="88" spans="1:10" ht="14.25" customHeight="1" x14ac:dyDescent="0.3">
      <c r="A88" s="10">
        <v>81</v>
      </c>
      <c r="B88" s="11" t="e" cm="1" vm="3">
        <f t="array" ref="B88">_xlfn.LET(
_xlpm.t,'PLANILLA UNICA'!G88,
_xlpm.c,MID(_xlpm.t,_xlfn.SEQUENCE(LEN(_xlpm.t)),1),
TRIM(_xlfn.TEXTJOIN("",TRUE,_xlfn._xlws.FILTER(_xlpm.c,(CODE(_xlpm.c)&gt;=48)*(CODE(_xlpm.c)&lt;=57))))
)</f>
        <v>#VALUE!</v>
      </c>
      <c r="C88" s="12" t="str">
        <f>UPPER(TRIM(SUBSTITUTE(SUBSTITUTE(SUBSTITUTE(SUBSTITUTE(SUBSTITUTE(SUBSTITUTE(SUBSTITUTE(SUBSTITUTE(SUBSTITUTE(SUBSTITUTE('PLANILLA UNICA'!B88,"á","a"),"é","e"),"í","i"),"ó","o"),"ú","u"),"Á","A"),"É","E"),"Í","I"),"Ó","O"),"Ú","U")))</f>
        <v/>
      </c>
      <c r="D88" s="12">
        <f>'PLANILLA UNICA'!$M88</f>
        <v>0</v>
      </c>
      <c r="E88" s="12">
        <f>'PLANILLA UNICA'!$H88</f>
        <v>0</v>
      </c>
      <c r="F88" s="12" t="e">
        <f>'PLANILLA UNICA'!$K88</f>
        <v>#VALUE!</v>
      </c>
      <c r="G88" s="12" t="str">
        <f>'PLANILLA UNICA'!$I88</f>
        <v>//</v>
      </c>
      <c r="H88" s="12" t="e">
        <f>'PLANILLA UNICA'!$J88</f>
        <v>#VALUE!</v>
      </c>
      <c r="I88" s="17">
        <f>'PLANILLA UNICA'!$M88</f>
        <v>0</v>
      </c>
      <c r="J88" s="18">
        <f>'PLANILLA UNICA'!$L88</f>
        <v>0</v>
      </c>
    </row>
    <row r="89" spans="1:10" ht="14.25" customHeight="1" x14ac:dyDescent="0.3">
      <c r="A89" s="10">
        <v>82</v>
      </c>
      <c r="B89" s="11" t="e" cm="1" vm="3">
        <f t="array" ref="B89">_xlfn.LET(
_xlpm.t,'PLANILLA UNICA'!G89,
_xlpm.c,MID(_xlpm.t,_xlfn.SEQUENCE(LEN(_xlpm.t)),1),
TRIM(_xlfn.TEXTJOIN("",TRUE,_xlfn._xlws.FILTER(_xlpm.c,(CODE(_xlpm.c)&gt;=48)*(CODE(_xlpm.c)&lt;=57))))
)</f>
        <v>#VALUE!</v>
      </c>
      <c r="C89" s="12" t="str">
        <f>UPPER(TRIM(SUBSTITUTE(SUBSTITUTE(SUBSTITUTE(SUBSTITUTE(SUBSTITUTE(SUBSTITUTE(SUBSTITUTE(SUBSTITUTE(SUBSTITUTE(SUBSTITUTE('PLANILLA UNICA'!B89,"á","a"),"é","e"),"í","i"),"ó","o"),"ú","u"),"Á","A"),"É","E"),"Í","I"),"Ó","O"),"Ú","U")))</f>
        <v/>
      </c>
      <c r="D89" s="12">
        <f>'PLANILLA UNICA'!$M89</f>
        <v>0</v>
      </c>
      <c r="E89" s="12">
        <f>'PLANILLA UNICA'!$H89</f>
        <v>0</v>
      </c>
      <c r="F89" s="12" t="e">
        <f>'PLANILLA UNICA'!$K89</f>
        <v>#VALUE!</v>
      </c>
      <c r="G89" s="12" t="str">
        <f>'PLANILLA UNICA'!$I89</f>
        <v>//</v>
      </c>
      <c r="H89" s="12" t="e">
        <f>'PLANILLA UNICA'!$J89</f>
        <v>#VALUE!</v>
      </c>
      <c r="I89" s="17">
        <f>'PLANILLA UNICA'!$M89</f>
        <v>0</v>
      </c>
      <c r="J89" s="18">
        <f>'PLANILLA UNICA'!$L89</f>
        <v>0</v>
      </c>
    </row>
    <row r="90" spans="1:10" ht="14.25" customHeight="1" x14ac:dyDescent="0.3">
      <c r="A90" s="10">
        <v>83</v>
      </c>
      <c r="B90" s="11" t="e" cm="1" vm="3">
        <f t="array" ref="B90">_xlfn.LET(
_xlpm.t,'PLANILLA UNICA'!G90,
_xlpm.c,MID(_xlpm.t,_xlfn.SEQUENCE(LEN(_xlpm.t)),1),
TRIM(_xlfn.TEXTJOIN("",TRUE,_xlfn._xlws.FILTER(_xlpm.c,(CODE(_xlpm.c)&gt;=48)*(CODE(_xlpm.c)&lt;=57))))
)</f>
        <v>#VALUE!</v>
      </c>
      <c r="C90" s="12" t="str">
        <f>UPPER(TRIM(SUBSTITUTE(SUBSTITUTE(SUBSTITUTE(SUBSTITUTE(SUBSTITUTE(SUBSTITUTE(SUBSTITUTE(SUBSTITUTE(SUBSTITUTE(SUBSTITUTE('PLANILLA UNICA'!B90,"á","a"),"é","e"),"í","i"),"ó","o"),"ú","u"),"Á","A"),"É","E"),"Í","I"),"Ó","O"),"Ú","U")))</f>
        <v/>
      </c>
      <c r="D90" s="12">
        <f>'PLANILLA UNICA'!$M90</f>
        <v>0</v>
      </c>
      <c r="E90" s="12">
        <f>'PLANILLA UNICA'!$H90</f>
        <v>0</v>
      </c>
      <c r="F90" s="12" t="e">
        <f>'PLANILLA UNICA'!$K90</f>
        <v>#VALUE!</v>
      </c>
      <c r="G90" s="12" t="str">
        <f>'PLANILLA UNICA'!$I90</f>
        <v>//</v>
      </c>
      <c r="H90" s="12" t="e">
        <f>'PLANILLA UNICA'!$J90</f>
        <v>#VALUE!</v>
      </c>
      <c r="I90" s="17">
        <f>'PLANILLA UNICA'!$M90</f>
        <v>0</v>
      </c>
      <c r="J90" s="18">
        <f>'PLANILLA UNICA'!$L90</f>
        <v>0</v>
      </c>
    </row>
    <row r="91" spans="1:10" ht="14.25" customHeight="1" x14ac:dyDescent="0.3">
      <c r="A91" s="10">
        <v>84</v>
      </c>
      <c r="B91" s="11" t="e" cm="1" vm="3">
        <f t="array" ref="B91">_xlfn.LET(
_xlpm.t,'PLANILLA UNICA'!G91,
_xlpm.c,MID(_xlpm.t,_xlfn.SEQUENCE(LEN(_xlpm.t)),1),
TRIM(_xlfn.TEXTJOIN("",TRUE,_xlfn._xlws.FILTER(_xlpm.c,(CODE(_xlpm.c)&gt;=48)*(CODE(_xlpm.c)&lt;=57))))
)</f>
        <v>#VALUE!</v>
      </c>
      <c r="C91" s="12" t="str">
        <f>UPPER(TRIM(SUBSTITUTE(SUBSTITUTE(SUBSTITUTE(SUBSTITUTE(SUBSTITUTE(SUBSTITUTE(SUBSTITUTE(SUBSTITUTE(SUBSTITUTE(SUBSTITUTE('PLANILLA UNICA'!B91,"á","a"),"é","e"),"í","i"),"ó","o"),"ú","u"),"Á","A"),"É","E"),"Í","I"),"Ó","O"),"Ú","U")))</f>
        <v/>
      </c>
      <c r="D91" s="12">
        <f>'PLANILLA UNICA'!$M91</f>
        <v>0</v>
      </c>
      <c r="E91" s="12">
        <f>'PLANILLA UNICA'!$H91</f>
        <v>0</v>
      </c>
      <c r="F91" s="12" t="e">
        <f>'PLANILLA UNICA'!$K91</f>
        <v>#VALUE!</v>
      </c>
      <c r="G91" s="12" t="str">
        <f>'PLANILLA UNICA'!$I91</f>
        <v>//</v>
      </c>
      <c r="H91" s="12" t="e">
        <f>'PLANILLA UNICA'!$J91</f>
        <v>#VALUE!</v>
      </c>
      <c r="I91" s="17">
        <f>'PLANILLA UNICA'!$M91</f>
        <v>0</v>
      </c>
      <c r="J91" s="18">
        <f>'PLANILLA UNICA'!$L91</f>
        <v>0</v>
      </c>
    </row>
    <row r="92" spans="1:10" ht="14.25" customHeight="1" x14ac:dyDescent="0.3">
      <c r="A92" s="10">
        <v>85</v>
      </c>
      <c r="B92" s="11" t="e" cm="1" vm="3">
        <f t="array" ref="B92">_xlfn.LET(
_xlpm.t,'PLANILLA UNICA'!G92,
_xlpm.c,MID(_xlpm.t,_xlfn.SEQUENCE(LEN(_xlpm.t)),1),
TRIM(_xlfn.TEXTJOIN("",TRUE,_xlfn._xlws.FILTER(_xlpm.c,(CODE(_xlpm.c)&gt;=48)*(CODE(_xlpm.c)&lt;=57))))
)</f>
        <v>#VALUE!</v>
      </c>
      <c r="C92" s="12" t="str">
        <f>UPPER(TRIM(SUBSTITUTE(SUBSTITUTE(SUBSTITUTE(SUBSTITUTE(SUBSTITUTE(SUBSTITUTE(SUBSTITUTE(SUBSTITUTE(SUBSTITUTE(SUBSTITUTE('PLANILLA UNICA'!B92,"á","a"),"é","e"),"í","i"),"ó","o"),"ú","u"),"Á","A"),"É","E"),"Í","I"),"Ó","O"),"Ú","U")))</f>
        <v/>
      </c>
      <c r="D92" s="12">
        <f>'PLANILLA UNICA'!$M92</f>
        <v>0</v>
      </c>
      <c r="E92" s="12">
        <f>'PLANILLA UNICA'!$H92</f>
        <v>0</v>
      </c>
      <c r="F92" s="12" t="e">
        <f>'PLANILLA UNICA'!$K92</f>
        <v>#VALUE!</v>
      </c>
      <c r="G92" s="12" t="str">
        <f>'PLANILLA UNICA'!$I92</f>
        <v>//</v>
      </c>
      <c r="H92" s="12" t="e">
        <f>'PLANILLA UNICA'!$J92</f>
        <v>#VALUE!</v>
      </c>
      <c r="I92" s="17">
        <f>'PLANILLA UNICA'!$M92</f>
        <v>0</v>
      </c>
      <c r="J92" s="18">
        <f>'PLANILLA UNICA'!$L92</f>
        <v>0</v>
      </c>
    </row>
    <row r="93" spans="1:10" ht="14.25" customHeight="1" x14ac:dyDescent="0.3">
      <c r="A93" s="10">
        <v>86</v>
      </c>
      <c r="B93" s="11" t="e" cm="1" vm="3">
        <f t="array" ref="B93">_xlfn.LET(
_xlpm.t,'PLANILLA UNICA'!G93,
_xlpm.c,MID(_xlpm.t,_xlfn.SEQUENCE(LEN(_xlpm.t)),1),
TRIM(_xlfn.TEXTJOIN("",TRUE,_xlfn._xlws.FILTER(_xlpm.c,(CODE(_xlpm.c)&gt;=48)*(CODE(_xlpm.c)&lt;=57))))
)</f>
        <v>#VALUE!</v>
      </c>
      <c r="C93" s="12" t="str">
        <f>UPPER(TRIM(SUBSTITUTE(SUBSTITUTE(SUBSTITUTE(SUBSTITUTE(SUBSTITUTE(SUBSTITUTE(SUBSTITUTE(SUBSTITUTE(SUBSTITUTE(SUBSTITUTE('PLANILLA UNICA'!B93,"á","a"),"é","e"),"í","i"),"ó","o"),"ú","u"),"Á","A"),"É","E"),"Í","I"),"Ó","O"),"Ú","U")))</f>
        <v/>
      </c>
      <c r="D93" s="12">
        <f>'PLANILLA UNICA'!$M93</f>
        <v>0</v>
      </c>
      <c r="E93" s="12">
        <f>'PLANILLA UNICA'!$H93</f>
        <v>0</v>
      </c>
      <c r="F93" s="12" t="e">
        <f>'PLANILLA UNICA'!$K93</f>
        <v>#VALUE!</v>
      </c>
      <c r="G93" s="12" t="str">
        <f>'PLANILLA UNICA'!$I93</f>
        <v>//</v>
      </c>
      <c r="H93" s="12" t="e">
        <f>'PLANILLA UNICA'!$J93</f>
        <v>#VALUE!</v>
      </c>
      <c r="I93" s="17">
        <f>'PLANILLA UNICA'!$M93</f>
        <v>0</v>
      </c>
      <c r="J93" s="18">
        <f>'PLANILLA UNICA'!$L93</f>
        <v>0</v>
      </c>
    </row>
    <row r="94" spans="1:10" ht="14.25" customHeight="1" x14ac:dyDescent="0.3">
      <c r="A94" s="10">
        <v>87</v>
      </c>
      <c r="B94" s="11" t="e" cm="1" vm="3">
        <f t="array" ref="B94">_xlfn.LET(
_xlpm.t,'PLANILLA UNICA'!G94,
_xlpm.c,MID(_xlpm.t,_xlfn.SEQUENCE(LEN(_xlpm.t)),1),
TRIM(_xlfn.TEXTJOIN("",TRUE,_xlfn._xlws.FILTER(_xlpm.c,(CODE(_xlpm.c)&gt;=48)*(CODE(_xlpm.c)&lt;=57))))
)</f>
        <v>#VALUE!</v>
      </c>
      <c r="C94" s="12" t="str">
        <f>UPPER(TRIM(SUBSTITUTE(SUBSTITUTE(SUBSTITUTE(SUBSTITUTE(SUBSTITUTE(SUBSTITUTE(SUBSTITUTE(SUBSTITUTE(SUBSTITUTE(SUBSTITUTE('PLANILLA UNICA'!B94,"á","a"),"é","e"),"í","i"),"ó","o"),"ú","u"),"Á","A"),"É","E"),"Í","I"),"Ó","O"),"Ú","U")))</f>
        <v/>
      </c>
      <c r="D94" s="12">
        <f>'PLANILLA UNICA'!$M94</f>
        <v>0</v>
      </c>
      <c r="E94" s="12">
        <f>'PLANILLA UNICA'!$H94</f>
        <v>0</v>
      </c>
      <c r="F94" s="12" t="e">
        <f>'PLANILLA UNICA'!$K94</f>
        <v>#VALUE!</v>
      </c>
      <c r="G94" s="12" t="str">
        <f>'PLANILLA UNICA'!$I94</f>
        <v>//</v>
      </c>
      <c r="H94" s="12" t="e">
        <f>'PLANILLA UNICA'!$J94</f>
        <v>#VALUE!</v>
      </c>
      <c r="I94" s="17">
        <f>'PLANILLA UNICA'!$M94</f>
        <v>0</v>
      </c>
      <c r="J94" s="18">
        <f>'PLANILLA UNICA'!$L94</f>
        <v>0</v>
      </c>
    </row>
    <row r="95" spans="1:10" ht="14.25" customHeight="1" x14ac:dyDescent="0.3">
      <c r="A95" s="10">
        <v>88</v>
      </c>
      <c r="B95" s="11" t="e" cm="1" vm="3">
        <f t="array" ref="B95">_xlfn.LET(
_xlpm.t,'PLANILLA UNICA'!G95,
_xlpm.c,MID(_xlpm.t,_xlfn.SEQUENCE(LEN(_xlpm.t)),1),
TRIM(_xlfn.TEXTJOIN("",TRUE,_xlfn._xlws.FILTER(_xlpm.c,(CODE(_xlpm.c)&gt;=48)*(CODE(_xlpm.c)&lt;=57))))
)</f>
        <v>#VALUE!</v>
      </c>
      <c r="C95" s="12" t="str">
        <f>UPPER(TRIM(SUBSTITUTE(SUBSTITUTE(SUBSTITUTE(SUBSTITUTE(SUBSTITUTE(SUBSTITUTE(SUBSTITUTE(SUBSTITUTE(SUBSTITUTE(SUBSTITUTE('PLANILLA UNICA'!B95,"á","a"),"é","e"),"í","i"),"ó","o"),"ú","u"),"Á","A"),"É","E"),"Í","I"),"Ó","O"),"Ú","U")))</f>
        <v/>
      </c>
      <c r="D95" s="12">
        <f>'PLANILLA UNICA'!$M95</f>
        <v>0</v>
      </c>
      <c r="E95" s="12">
        <f>'PLANILLA UNICA'!$H95</f>
        <v>0</v>
      </c>
      <c r="F95" s="12" t="e">
        <f>'PLANILLA UNICA'!$K95</f>
        <v>#VALUE!</v>
      </c>
      <c r="G95" s="12" t="str">
        <f>'PLANILLA UNICA'!$I95</f>
        <v>//</v>
      </c>
      <c r="H95" s="12" t="e">
        <f>'PLANILLA UNICA'!$J95</f>
        <v>#VALUE!</v>
      </c>
      <c r="I95" s="17">
        <f>'PLANILLA UNICA'!$M95</f>
        <v>0</v>
      </c>
      <c r="J95" s="18">
        <f>'PLANILLA UNICA'!$L95</f>
        <v>0</v>
      </c>
    </row>
    <row r="96" spans="1:10" ht="14.25" customHeight="1" x14ac:dyDescent="0.3">
      <c r="A96" s="10">
        <v>89</v>
      </c>
      <c r="B96" s="11" t="e" cm="1" vm="3">
        <f t="array" ref="B96">_xlfn.LET(
_xlpm.t,'PLANILLA UNICA'!G96,
_xlpm.c,MID(_xlpm.t,_xlfn.SEQUENCE(LEN(_xlpm.t)),1),
TRIM(_xlfn.TEXTJOIN("",TRUE,_xlfn._xlws.FILTER(_xlpm.c,(CODE(_xlpm.c)&gt;=48)*(CODE(_xlpm.c)&lt;=57))))
)</f>
        <v>#VALUE!</v>
      </c>
      <c r="C96" s="12" t="str">
        <f>UPPER(TRIM(SUBSTITUTE(SUBSTITUTE(SUBSTITUTE(SUBSTITUTE(SUBSTITUTE(SUBSTITUTE(SUBSTITUTE(SUBSTITUTE(SUBSTITUTE(SUBSTITUTE('PLANILLA UNICA'!B96,"á","a"),"é","e"),"í","i"),"ó","o"),"ú","u"),"Á","A"),"É","E"),"Í","I"),"Ó","O"),"Ú","U")))</f>
        <v/>
      </c>
      <c r="D96" s="12">
        <f>'PLANILLA UNICA'!$M96</f>
        <v>0</v>
      </c>
      <c r="E96" s="12">
        <f>'PLANILLA UNICA'!$H96</f>
        <v>0</v>
      </c>
      <c r="F96" s="12" t="e">
        <f>'PLANILLA UNICA'!$K96</f>
        <v>#VALUE!</v>
      </c>
      <c r="G96" s="12" t="str">
        <f>'PLANILLA UNICA'!$I96</f>
        <v>//</v>
      </c>
      <c r="H96" s="12" t="e">
        <f>'PLANILLA UNICA'!$J96</f>
        <v>#VALUE!</v>
      </c>
      <c r="I96" s="17">
        <f>'PLANILLA UNICA'!$M96</f>
        <v>0</v>
      </c>
      <c r="J96" s="18">
        <f>'PLANILLA UNICA'!$L96</f>
        <v>0</v>
      </c>
    </row>
    <row r="97" spans="1:13" ht="14.25" customHeight="1" x14ac:dyDescent="0.3">
      <c r="A97" s="10">
        <v>90</v>
      </c>
      <c r="B97" s="11" t="e" cm="1" vm="3">
        <f t="array" ref="B97">_xlfn.LET(
_xlpm.t,'PLANILLA UNICA'!G97,
_xlpm.c,MID(_xlpm.t,_xlfn.SEQUENCE(LEN(_xlpm.t)),1),
TRIM(_xlfn.TEXTJOIN("",TRUE,_xlfn._xlws.FILTER(_xlpm.c,(CODE(_xlpm.c)&gt;=48)*(CODE(_xlpm.c)&lt;=57))))
)</f>
        <v>#VALUE!</v>
      </c>
      <c r="C97" s="12" t="str">
        <f>UPPER(TRIM(SUBSTITUTE(SUBSTITUTE(SUBSTITUTE(SUBSTITUTE(SUBSTITUTE(SUBSTITUTE(SUBSTITUTE(SUBSTITUTE(SUBSTITUTE(SUBSTITUTE('PLANILLA UNICA'!B97,"á","a"),"é","e"),"í","i"),"ó","o"),"ú","u"),"Á","A"),"É","E"),"Í","I"),"Ó","O"),"Ú","U")))</f>
        <v/>
      </c>
      <c r="D97" s="12">
        <f>'PLANILLA UNICA'!$M97</f>
        <v>0</v>
      </c>
      <c r="E97" s="12">
        <f>'PLANILLA UNICA'!$H97</f>
        <v>0</v>
      </c>
      <c r="F97" s="12" t="e">
        <f>'PLANILLA UNICA'!$K97</f>
        <v>#VALUE!</v>
      </c>
      <c r="G97" s="12" t="str">
        <f>'PLANILLA UNICA'!$I97</f>
        <v>//</v>
      </c>
      <c r="H97" s="12" t="e">
        <f>'PLANILLA UNICA'!$J97</f>
        <v>#VALUE!</v>
      </c>
      <c r="I97" s="17">
        <f>'PLANILLA UNICA'!$M97</f>
        <v>0</v>
      </c>
      <c r="J97" s="18">
        <f>'PLANILLA UNICA'!$L97</f>
        <v>0</v>
      </c>
    </row>
    <row r="98" spans="1:13" ht="14.25" customHeight="1" x14ac:dyDescent="0.3">
      <c r="A98" s="10">
        <v>91</v>
      </c>
      <c r="B98" s="11" t="e" cm="1" vm="3">
        <f t="array" ref="B98">_xlfn.LET(
_xlpm.t,'PLANILLA UNICA'!G98,
_xlpm.c,MID(_xlpm.t,_xlfn.SEQUENCE(LEN(_xlpm.t)),1),
TRIM(_xlfn.TEXTJOIN("",TRUE,_xlfn._xlws.FILTER(_xlpm.c,(CODE(_xlpm.c)&gt;=48)*(CODE(_xlpm.c)&lt;=57))))
)</f>
        <v>#VALUE!</v>
      </c>
      <c r="C98" s="12" t="str">
        <f>UPPER(TRIM(SUBSTITUTE(SUBSTITUTE(SUBSTITUTE(SUBSTITUTE(SUBSTITUTE(SUBSTITUTE(SUBSTITUTE(SUBSTITUTE(SUBSTITUTE(SUBSTITUTE('PLANILLA UNICA'!B98,"á","a"),"é","e"),"í","i"),"ó","o"),"ú","u"),"Á","A"),"É","E"),"Í","I"),"Ó","O"),"Ú","U")))</f>
        <v/>
      </c>
      <c r="D98" s="12">
        <f>'PLANILLA UNICA'!$M98</f>
        <v>0</v>
      </c>
      <c r="E98" s="12">
        <f>'PLANILLA UNICA'!$H98</f>
        <v>0</v>
      </c>
      <c r="F98" s="12" t="e">
        <f>'PLANILLA UNICA'!$K98</f>
        <v>#VALUE!</v>
      </c>
      <c r="G98" s="12" t="str">
        <f>'PLANILLA UNICA'!$I98</f>
        <v>//</v>
      </c>
      <c r="H98" s="12" t="e">
        <f>'PLANILLA UNICA'!$J98</f>
        <v>#VALUE!</v>
      </c>
      <c r="I98" s="17">
        <f>'PLANILLA UNICA'!$M98</f>
        <v>0</v>
      </c>
      <c r="J98" s="18">
        <f>'PLANILLA UNICA'!$L98</f>
        <v>0</v>
      </c>
    </row>
    <row r="99" spans="1:13" ht="14.25" customHeight="1" x14ac:dyDescent="0.3">
      <c r="A99" s="10">
        <v>92</v>
      </c>
      <c r="B99" s="11" t="e" cm="1" vm="3">
        <f t="array" ref="B99">_xlfn.LET(
_xlpm.t,'PLANILLA UNICA'!G99,
_xlpm.c,MID(_xlpm.t,_xlfn.SEQUENCE(LEN(_xlpm.t)),1),
TRIM(_xlfn.TEXTJOIN("",TRUE,_xlfn._xlws.FILTER(_xlpm.c,(CODE(_xlpm.c)&gt;=48)*(CODE(_xlpm.c)&lt;=57))))
)</f>
        <v>#VALUE!</v>
      </c>
      <c r="C99" s="12" t="str">
        <f>UPPER(TRIM(SUBSTITUTE(SUBSTITUTE(SUBSTITUTE(SUBSTITUTE(SUBSTITUTE(SUBSTITUTE(SUBSTITUTE(SUBSTITUTE(SUBSTITUTE(SUBSTITUTE('PLANILLA UNICA'!B99,"á","a"),"é","e"),"í","i"),"ó","o"),"ú","u"),"Á","A"),"É","E"),"Í","I"),"Ó","O"),"Ú","U")))</f>
        <v/>
      </c>
      <c r="D99" s="12">
        <f>'PLANILLA UNICA'!$M99</f>
        <v>0</v>
      </c>
      <c r="E99" s="12">
        <f>'PLANILLA UNICA'!$H99</f>
        <v>0</v>
      </c>
      <c r="F99" s="12" t="e">
        <f>'PLANILLA UNICA'!$K99</f>
        <v>#VALUE!</v>
      </c>
      <c r="G99" s="12" t="str">
        <f>'PLANILLA UNICA'!$I99</f>
        <v>//</v>
      </c>
      <c r="H99" s="12" t="e">
        <f>'PLANILLA UNICA'!$J99</f>
        <v>#VALUE!</v>
      </c>
      <c r="I99" s="17">
        <f>'PLANILLA UNICA'!$M99</f>
        <v>0</v>
      </c>
      <c r="J99" s="18">
        <f>'PLANILLA UNICA'!$L99</f>
        <v>0</v>
      </c>
    </row>
    <row r="100" spans="1:13" ht="14.25" customHeight="1" x14ac:dyDescent="0.3">
      <c r="A100" s="10">
        <v>93</v>
      </c>
      <c r="B100" s="11" t="e" cm="1" vm="3">
        <f t="array" ref="B100">_xlfn.LET(
_xlpm.t,'PLANILLA UNICA'!G100,
_xlpm.c,MID(_xlpm.t,_xlfn.SEQUENCE(LEN(_xlpm.t)),1),
TRIM(_xlfn.TEXTJOIN("",TRUE,_xlfn._xlws.FILTER(_xlpm.c,(CODE(_xlpm.c)&gt;=48)*(CODE(_xlpm.c)&lt;=57))))
)</f>
        <v>#VALUE!</v>
      </c>
      <c r="C100" s="12" t="str">
        <f>UPPER(TRIM(SUBSTITUTE(SUBSTITUTE(SUBSTITUTE(SUBSTITUTE(SUBSTITUTE(SUBSTITUTE(SUBSTITUTE(SUBSTITUTE(SUBSTITUTE(SUBSTITUTE('PLANILLA UNICA'!B100,"á","a"),"é","e"),"í","i"),"ó","o"),"ú","u"),"Á","A"),"É","E"),"Í","I"),"Ó","O"),"Ú","U")))</f>
        <v/>
      </c>
      <c r="D100" s="12">
        <f>'PLANILLA UNICA'!$M100</f>
        <v>0</v>
      </c>
      <c r="E100" s="12">
        <f>'PLANILLA UNICA'!$H100</f>
        <v>0</v>
      </c>
      <c r="F100" s="12" t="e">
        <f>'PLANILLA UNICA'!$K100</f>
        <v>#VALUE!</v>
      </c>
      <c r="G100" s="12" t="str">
        <f>'PLANILLA UNICA'!$I100</f>
        <v>//</v>
      </c>
      <c r="H100" s="12" t="e">
        <f>'PLANILLA UNICA'!$J100</f>
        <v>#VALUE!</v>
      </c>
      <c r="I100" s="17">
        <f>'PLANILLA UNICA'!$M100</f>
        <v>0</v>
      </c>
      <c r="J100" s="18">
        <f>'PLANILLA UNICA'!$L100</f>
        <v>0</v>
      </c>
    </row>
    <row r="101" spans="1:13" ht="14.25" customHeight="1" x14ac:dyDescent="0.3">
      <c r="A101" s="10">
        <v>94</v>
      </c>
      <c r="B101" s="11" t="e" cm="1" vm="3">
        <f t="array" ref="B101">_xlfn.LET(
_xlpm.t,'PLANILLA UNICA'!G101,
_xlpm.c,MID(_xlpm.t,_xlfn.SEQUENCE(LEN(_xlpm.t)),1),
TRIM(_xlfn.TEXTJOIN("",TRUE,_xlfn._xlws.FILTER(_xlpm.c,(CODE(_xlpm.c)&gt;=48)*(CODE(_xlpm.c)&lt;=57))))
)</f>
        <v>#VALUE!</v>
      </c>
      <c r="C101" s="12" t="str">
        <f>UPPER(TRIM(SUBSTITUTE(SUBSTITUTE(SUBSTITUTE(SUBSTITUTE(SUBSTITUTE(SUBSTITUTE(SUBSTITUTE(SUBSTITUTE(SUBSTITUTE(SUBSTITUTE('PLANILLA UNICA'!B101,"á","a"),"é","e"),"í","i"),"ó","o"),"ú","u"),"Á","A"),"É","E"),"Í","I"),"Ó","O"),"Ú","U")))</f>
        <v/>
      </c>
      <c r="D101" s="12">
        <f>'PLANILLA UNICA'!$M101</f>
        <v>0</v>
      </c>
      <c r="E101" s="12">
        <f>'PLANILLA UNICA'!$H101</f>
        <v>0</v>
      </c>
      <c r="F101" s="12" t="e">
        <f>'PLANILLA UNICA'!$K101</f>
        <v>#VALUE!</v>
      </c>
      <c r="G101" s="12" t="str">
        <f>'PLANILLA UNICA'!$I101</f>
        <v>//</v>
      </c>
      <c r="H101" s="12" t="e">
        <f>'PLANILLA UNICA'!$J101</f>
        <v>#VALUE!</v>
      </c>
      <c r="I101" s="17">
        <f>'PLANILLA UNICA'!$M101</f>
        <v>0</v>
      </c>
      <c r="J101" s="18">
        <f>'PLANILLA UNICA'!$L101</f>
        <v>0</v>
      </c>
    </row>
    <row r="102" spans="1:13" ht="14.25" customHeight="1" x14ac:dyDescent="0.3">
      <c r="A102" s="10">
        <v>95</v>
      </c>
      <c r="B102" s="11" t="e" cm="1" vm="3">
        <f t="array" ref="B102">_xlfn.LET(
_xlpm.t,'PLANILLA UNICA'!G102,
_xlpm.c,MID(_xlpm.t,_xlfn.SEQUENCE(LEN(_xlpm.t)),1),
TRIM(_xlfn.TEXTJOIN("",TRUE,_xlfn._xlws.FILTER(_xlpm.c,(CODE(_xlpm.c)&gt;=48)*(CODE(_xlpm.c)&lt;=57))))
)</f>
        <v>#VALUE!</v>
      </c>
      <c r="C102" s="12" t="str">
        <f>UPPER(TRIM(SUBSTITUTE(SUBSTITUTE(SUBSTITUTE(SUBSTITUTE(SUBSTITUTE(SUBSTITUTE(SUBSTITUTE(SUBSTITUTE(SUBSTITUTE(SUBSTITUTE('PLANILLA UNICA'!B102,"á","a"),"é","e"),"í","i"),"ó","o"),"ú","u"),"Á","A"),"É","E"),"Í","I"),"Ó","O"),"Ú","U")))</f>
        <v/>
      </c>
      <c r="D102" s="12">
        <f>'PLANILLA UNICA'!$M102</f>
        <v>0</v>
      </c>
      <c r="E102" s="12">
        <f>'PLANILLA UNICA'!$H102</f>
        <v>0</v>
      </c>
      <c r="F102" s="12" t="e">
        <f>'PLANILLA UNICA'!$K102</f>
        <v>#VALUE!</v>
      </c>
      <c r="G102" s="12" t="str">
        <f>'PLANILLA UNICA'!$I102</f>
        <v>//</v>
      </c>
      <c r="H102" s="12" t="e">
        <f>'PLANILLA UNICA'!$J102</f>
        <v>#VALUE!</v>
      </c>
      <c r="I102" s="17">
        <f>'PLANILLA UNICA'!$M102</f>
        <v>0</v>
      </c>
      <c r="J102" s="18">
        <f>'PLANILLA UNICA'!$L102</f>
        <v>0</v>
      </c>
    </row>
    <row r="103" spans="1:13" ht="14.25" customHeight="1" x14ac:dyDescent="0.3">
      <c r="A103" s="10">
        <v>96</v>
      </c>
      <c r="B103" s="11" t="e" cm="1" vm="3">
        <f t="array" ref="B103">_xlfn.LET(
_xlpm.t,'PLANILLA UNICA'!G103,
_xlpm.c,MID(_xlpm.t,_xlfn.SEQUENCE(LEN(_xlpm.t)),1),
TRIM(_xlfn.TEXTJOIN("",TRUE,_xlfn._xlws.FILTER(_xlpm.c,(CODE(_xlpm.c)&gt;=48)*(CODE(_xlpm.c)&lt;=57))))
)</f>
        <v>#VALUE!</v>
      </c>
      <c r="C103" s="12" t="str">
        <f>UPPER(TRIM(SUBSTITUTE(SUBSTITUTE(SUBSTITUTE(SUBSTITUTE(SUBSTITUTE(SUBSTITUTE(SUBSTITUTE(SUBSTITUTE(SUBSTITUTE(SUBSTITUTE('PLANILLA UNICA'!B103,"á","a"),"é","e"),"í","i"),"ó","o"),"ú","u"),"Á","A"),"É","E"),"Í","I"),"Ó","O"),"Ú","U")))</f>
        <v/>
      </c>
      <c r="D103" s="12">
        <f>'PLANILLA UNICA'!$M103</f>
        <v>0</v>
      </c>
      <c r="E103" s="12">
        <f>'PLANILLA UNICA'!$H103</f>
        <v>0</v>
      </c>
      <c r="F103" s="12" t="e">
        <f>'PLANILLA UNICA'!$K103</f>
        <v>#VALUE!</v>
      </c>
      <c r="G103" s="12" t="str">
        <f>'PLANILLA UNICA'!$I103</f>
        <v>//</v>
      </c>
      <c r="H103" s="12" t="e">
        <f>'PLANILLA UNICA'!$J103</f>
        <v>#VALUE!</v>
      </c>
      <c r="I103" s="17">
        <f>'PLANILLA UNICA'!$M103</f>
        <v>0</v>
      </c>
      <c r="J103" s="18">
        <f>'PLANILLA UNICA'!$L103</f>
        <v>0</v>
      </c>
    </row>
    <row r="104" spans="1:13" ht="14.25" customHeight="1" x14ac:dyDescent="0.3">
      <c r="A104" s="10">
        <v>97</v>
      </c>
      <c r="B104" s="11" t="e" cm="1" vm="3">
        <f t="array" ref="B104">_xlfn.LET(
_xlpm.t,'PLANILLA UNICA'!G104,
_xlpm.c,MID(_xlpm.t,_xlfn.SEQUENCE(LEN(_xlpm.t)),1),
TRIM(_xlfn.TEXTJOIN("",TRUE,_xlfn._xlws.FILTER(_xlpm.c,(CODE(_xlpm.c)&gt;=48)*(CODE(_xlpm.c)&lt;=57))))
)</f>
        <v>#VALUE!</v>
      </c>
      <c r="C104" s="12" t="str">
        <f>UPPER(TRIM(SUBSTITUTE(SUBSTITUTE(SUBSTITUTE(SUBSTITUTE(SUBSTITUTE(SUBSTITUTE(SUBSTITUTE(SUBSTITUTE(SUBSTITUTE(SUBSTITUTE('PLANILLA UNICA'!B104,"á","a"),"é","e"),"í","i"),"ó","o"),"ú","u"),"Á","A"),"É","E"),"Í","I"),"Ó","O"),"Ú","U")))</f>
        <v/>
      </c>
      <c r="D104" s="12">
        <f>'PLANILLA UNICA'!$M104</f>
        <v>0</v>
      </c>
      <c r="E104" s="12">
        <f>'PLANILLA UNICA'!$H104</f>
        <v>0</v>
      </c>
      <c r="F104" s="12" t="e">
        <f>'PLANILLA UNICA'!$K104</f>
        <v>#VALUE!</v>
      </c>
      <c r="G104" s="12" t="str">
        <f>'PLANILLA UNICA'!$I104</f>
        <v>//</v>
      </c>
      <c r="H104" s="12" t="e">
        <f>'PLANILLA UNICA'!$J104</f>
        <v>#VALUE!</v>
      </c>
      <c r="I104" s="17">
        <f>'PLANILLA UNICA'!$M104</f>
        <v>0</v>
      </c>
      <c r="J104" s="18">
        <f>'PLANILLA UNICA'!$L104</f>
        <v>0</v>
      </c>
    </row>
    <row r="105" spans="1:13" ht="14.25" customHeight="1" x14ac:dyDescent="0.3">
      <c r="A105" s="10">
        <v>98</v>
      </c>
      <c r="B105" s="11" t="e" cm="1" vm="3">
        <f t="array" ref="B105">_xlfn.LET(
_xlpm.t,'PLANILLA UNICA'!G105,
_xlpm.c,MID(_xlpm.t,_xlfn.SEQUENCE(LEN(_xlpm.t)),1),
TRIM(_xlfn.TEXTJOIN("",TRUE,_xlfn._xlws.FILTER(_xlpm.c,(CODE(_xlpm.c)&gt;=48)*(CODE(_xlpm.c)&lt;=57))))
)</f>
        <v>#VALUE!</v>
      </c>
      <c r="C105" s="12" t="str">
        <f>UPPER(TRIM(SUBSTITUTE(SUBSTITUTE(SUBSTITUTE(SUBSTITUTE(SUBSTITUTE(SUBSTITUTE(SUBSTITUTE(SUBSTITUTE(SUBSTITUTE(SUBSTITUTE('PLANILLA UNICA'!B105,"á","a"),"é","e"),"í","i"),"ó","o"),"ú","u"),"Á","A"),"É","E"),"Í","I"),"Ó","O"),"Ú","U")))</f>
        <v/>
      </c>
      <c r="D105" s="12">
        <f>'PLANILLA UNICA'!$M105</f>
        <v>0</v>
      </c>
      <c r="E105" s="12">
        <f>'PLANILLA UNICA'!$H105</f>
        <v>0</v>
      </c>
      <c r="F105" s="12" t="e">
        <f>'PLANILLA UNICA'!$K105</f>
        <v>#VALUE!</v>
      </c>
      <c r="G105" s="12" t="str">
        <f>'PLANILLA UNICA'!$I105</f>
        <v>//</v>
      </c>
      <c r="H105" s="12" t="e">
        <f>'PLANILLA UNICA'!$J105</f>
        <v>#VALUE!</v>
      </c>
      <c r="I105" s="17">
        <f>'PLANILLA UNICA'!$M105</f>
        <v>0</v>
      </c>
      <c r="J105" s="18">
        <f>'PLANILLA UNICA'!$L105</f>
        <v>0</v>
      </c>
    </row>
    <row r="106" spans="1:13" ht="14.25" customHeight="1" x14ac:dyDescent="0.3">
      <c r="A106" s="10">
        <v>99</v>
      </c>
      <c r="B106" s="11" t="e" cm="1" vm="3">
        <f t="array" ref="B106">_xlfn.LET(
_xlpm.t,'PLANILLA UNICA'!G106,
_xlpm.c,MID(_xlpm.t,_xlfn.SEQUENCE(LEN(_xlpm.t)),1),
TRIM(_xlfn.TEXTJOIN("",TRUE,_xlfn._xlws.FILTER(_xlpm.c,(CODE(_xlpm.c)&gt;=48)*(CODE(_xlpm.c)&lt;=57))))
)</f>
        <v>#VALUE!</v>
      </c>
      <c r="C106" s="12" t="str">
        <f>UPPER(TRIM(SUBSTITUTE(SUBSTITUTE(SUBSTITUTE(SUBSTITUTE(SUBSTITUTE(SUBSTITUTE(SUBSTITUTE(SUBSTITUTE(SUBSTITUTE(SUBSTITUTE('PLANILLA UNICA'!B106,"á","a"),"é","e"),"í","i"),"ó","o"),"ú","u"),"Á","A"),"É","E"),"Í","I"),"Ó","O"),"Ú","U")))</f>
        <v/>
      </c>
      <c r="D106" s="12">
        <f>'PLANILLA UNICA'!$M106</f>
        <v>0</v>
      </c>
      <c r="E106" s="12">
        <f>'PLANILLA UNICA'!$H106</f>
        <v>0</v>
      </c>
      <c r="F106" s="12" t="e">
        <f>'PLANILLA UNICA'!$K106</f>
        <v>#VALUE!</v>
      </c>
      <c r="G106" s="12" t="str">
        <f>'PLANILLA UNICA'!$I106</f>
        <v>//</v>
      </c>
      <c r="H106" s="12" t="e">
        <f>'PLANILLA UNICA'!$J106</f>
        <v>#VALUE!</v>
      </c>
      <c r="I106" s="17">
        <f>'PLANILLA UNICA'!$M106</f>
        <v>0</v>
      </c>
      <c r="J106" s="18">
        <f>'PLANILLA UNICA'!$L106</f>
        <v>0</v>
      </c>
    </row>
    <row r="107" spans="1:13" ht="14.25" customHeight="1" x14ac:dyDescent="0.3">
      <c r="A107" s="21">
        <v>100</v>
      </c>
      <c r="B107" s="11" t="e" cm="1" vm="3">
        <f t="array" ref="B107">_xlfn.LET(
_xlpm.t,'PLANILLA UNICA'!G107,
_xlpm.c,MID(_xlpm.t,_xlfn.SEQUENCE(LEN(_xlpm.t)),1),
TRIM(_xlfn.TEXTJOIN("",TRUE,_xlfn._xlws.FILTER(_xlpm.c,(CODE(_xlpm.c)&gt;=48)*(CODE(_xlpm.c)&lt;=57))))
)</f>
        <v>#VALUE!</v>
      </c>
      <c r="C107" s="12" t="str">
        <f>UPPER(TRIM(SUBSTITUTE(SUBSTITUTE(SUBSTITUTE(SUBSTITUTE(SUBSTITUTE(SUBSTITUTE(SUBSTITUTE(SUBSTITUTE(SUBSTITUTE(SUBSTITUTE('PLANILLA UNICA'!B107,"á","a"),"é","e"),"í","i"),"ó","o"),"ú","u"),"Á","A"),"É","E"),"Í","I"),"Ó","O"),"Ú","U")))</f>
        <v/>
      </c>
      <c r="D107" s="12">
        <f>'PLANILLA UNICA'!$M107</f>
        <v>0</v>
      </c>
      <c r="E107" s="12">
        <f>'PLANILLA UNICA'!$H107</f>
        <v>0</v>
      </c>
      <c r="F107" s="12" t="e">
        <f>'PLANILLA UNICA'!$K107</f>
        <v>#VALUE!</v>
      </c>
      <c r="G107" s="12" t="str">
        <f>'PLANILLA UNICA'!$I107</f>
        <v>//</v>
      </c>
      <c r="H107" s="12" t="e">
        <f>'PLANILLA UNICA'!$J107</f>
        <v>#VALUE!</v>
      </c>
      <c r="I107" s="17">
        <f>'PLANILLA UNICA'!$M107</f>
        <v>0</v>
      </c>
      <c r="J107" s="18">
        <f>'PLANILLA UNICA'!$L107</f>
        <v>0</v>
      </c>
    </row>
    <row r="108" spans="1:13" s="19" customFormat="1" ht="14.25" customHeight="1" x14ac:dyDescent="0.3">
      <c r="A108" s="22"/>
      <c r="B108" s="23">
        <f>SUBTOTAL(103,'PLANILLA UNICA'!$B$8:$B$107)</f>
        <v>0</v>
      </c>
      <c r="C108" s="23"/>
      <c r="D108" s="23"/>
      <c r="E108" s="23"/>
      <c r="F108" s="23"/>
      <c r="G108" s="23"/>
      <c r="H108" s="23"/>
      <c r="I108" s="23"/>
      <c r="J108" s="23"/>
      <c r="K108" s="19">
        <f>SUBTOTAL(103,'PLANILLA UNICA'!$K$8:$K$107)</f>
        <v>100</v>
      </c>
      <c r="L108" s="20"/>
      <c r="M108" s="20"/>
    </row>
    <row r="109" spans="1:13" ht="14.25" customHeight="1" x14ac:dyDescent="0.3"/>
    <row r="110" spans="1:13" ht="14.25" customHeight="1" x14ac:dyDescent="0.3"/>
    <row r="111" spans="1:13" ht="14.25" customHeight="1" x14ac:dyDescent="0.3"/>
    <row r="112" spans="1:13" ht="14.25" customHeight="1" x14ac:dyDescent="0.3"/>
    <row r="113" customFormat="1" ht="14.25" customHeight="1" x14ac:dyDescent="0.3"/>
    <row r="114" customFormat="1" ht="14.25" customHeight="1" x14ac:dyDescent="0.3"/>
    <row r="115" customFormat="1" ht="14.25" customHeight="1" x14ac:dyDescent="0.3"/>
    <row r="116" customFormat="1" ht="14.25" customHeight="1" x14ac:dyDescent="0.3"/>
    <row r="117" customFormat="1" ht="14.25" customHeight="1" x14ac:dyDescent="0.3"/>
    <row r="118" customFormat="1" ht="14.25" customHeight="1" x14ac:dyDescent="0.3"/>
    <row r="119" customFormat="1" ht="14.25" customHeight="1" x14ac:dyDescent="0.3"/>
    <row r="120" customFormat="1" ht="14.25" customHeight="1" x14ac:dyDescent="0.3"/>
    <row r="121" customFormat="1" ht="14.25" customHeight="1" x14ac:dyDescent="0.3"/>
    <row r="122" customFormat="1" ht="14.25" customHeight="1" x14ac:dyDescent="0.3"/>
    <row r="123" customFormat="1" ht="14.25" customHeight="1" x14ac:dyDescent="0.3"/>
    <row r="124" customFormat="1" ht="14.25" customHeight="1" x14ac:dyDescent="0.3"/>
    <row r="125" customFormat="1" ht="14.25" customHeight="1" x14ac:dyDescent="0.3"/>
    <row r="126" customFormat="1" ht="14.25" customHeight="1" x14ac:dyDescent="0.3"/>
    <row r="127" customFormat="1" ht="14.25" customHeight="1" x14ac:dyDescent="0.3"/>
    <row r="128" customFormat="1" ht="14.25" customHeight="1" x14ac:dyDescent="0.3"/>
    <row r="129" customFormat="1" ht="14.25" customHeight="1" x14ac:dyDescent="0.3"/>
    <row r="130" customFormat="1" ht="14.25" customHeight="1" x14ac:dyDescent="0.3"/>
    <row r="131" customFormat="1" ht="14.25" customHeight="1" x14ac:dyDescent="0.3"/>
    <row r="132" customFormat="1" ht="14.25" customHeight="1" x14ac:dyDescent="0.3"/>
    <row r="133" customFormat="1" ht="14.25" customHeight="1" x14ac:dyDescent="0.3"/>
    <row r="134" customFormat="1" ht="14.25" customHeight="1" x14ac:dyDescent="0.3"/>
    <row r="135" customFormat="1" ht="14.25" customHeight="1" x14ac:dyDescent="0.3"/>
    <row r="136" customFormat="1" ht="14.25" customHeight="1" x14ac:dyDescent="0.3"/>
    <row r="137" customFormat="1" ht="14.25" customHeight="1" x14ac:dyDescent="0.3"/>
    <row r="138" customFormat="1" ht="14.25" customHeight="1" x14ac:dyDescent="0.3"/>
    <row r="139" customFormat="1" ht="14.25" customHeight="1" x14ac:dyDescent="0.3"/>
    <row r="140" customFormat="1" ht="14.25" customHeight="1" x14ac:dyDescent="0.3"/>
    <row r="141" customFormat="1" ht="14.25" customHeight="1" x14ac:dyDescent="0.3"/>
    <row r="142" customFormat="1" ht="14.25" customHeight="1" x14ac:dyDescent="0.3"/>
    <row r="143" customFormat="1" ht="14.25" customHeight="1" x14ac:dyDescent="0.3"/>
    <row r="144" customFormat="1" ht="14.25" customHeight="1" x14ac:dyDescent="0.3"/>
    <row r="145" customFormat="1" ht="14.25" customHeight="1" x14ac:dyDescent="0.3"/>
    <row r="146" customFormat="1" ht="14.25" customHeight="1" x14ac:dyDescent="0.3"/>
    <row r="147" customFormat="1" ht="14.25" customHeight="1" x14ac:dyDescent="0.3"/>
    <row r="148" customFormat="1" ht="14.25" customHeight="1" x14ac:dyDescent="0.3"/>
    <row r="149" customFormat="1" ht="14.25" customHeight="1" x14ac:dyDescent="0.3"/>
    <row r="150" customFormat="1" ht="14.25" customHeight="1" x14ac:dyDescent="0.3"/>
    <row r="151" customFormat="1" ht="14.25" customHeight="1" x14ac:dyDescent="0.3"/>
    <row r="152" customFormat="1" ht="14.25" customHeight="1" x14ac:dyDescent="0.3"/>
    <row r="153" customFormat="1" ht="14.25" customHeight="1" x14ac:dyDescent="0.3"/>
    <row r="154" customFormat="1" ht="14.25" customHeight="1" x14ac:dyDescent="0.3"/>
    <row r="155" customFormat="1" ht="14.25" customHeight="1" x14ac:dyDescent="0.3"/>
    <row r="156" customFormat="1" ht="14.25" customHeight="1" x14ac:dyDescent="0.3"/>
    <row r="157" customFormat="1" ht="14.25" customHeight="1" x14ac:dyDescent="0.3"/>
    <row r="158" customFormat="1" ht="14.25" customHeight="1" x14ac:dyDescent="0.3"/>
    <row r="159" customFormat="1" ht="14.25" customHeight="1" x14ac:dyDescent="0.3"/>
    <row r="160" customFormat="1" ht="14.25" customHeight="1" x14ac:dyDescent="0.3"/>
    <row r="161" customFormat="1" ht="14.25" customHeight="1" x14ac:dyDescent="0.3"/>
    <row r="162" customFormat="1" ht="14.25" customHeight="1" x14ac:dyDescent="0.3"/>
    <row r="163" customFormat="1" ht="14.25" customHeight="1" x14ac:dyDescent="0.3"/>
    <row r="164" customFormat="1" ht="14.25" customHeight="1" x14ac:dyDescent="0.3"/>
    <row r="165" customFormat="1" ht="14.25" customHeight="1" x14ac:dyDescent="0.3"/>
    <row r="166" customFormat="1" ht="14.25" customHeight="1" x14ac:dyDescent="0.3"/>
    <row r="167" customFormat="1" ht="14.25" customHeight="1" x14ac:dyDescent="0.3"/>
    <row r="168" customFormat="1" ht="14.25" customHeight="1" x14ac:dyDescent="0.3"/>
    <row r="169" customFormat="1" ht="14.25" customHeight="1" x14ac:dyDescent="0.3"/>
    <row r="170" customFormat="1" ht="14.25" customHeight="1" x14ac:dyDescent="0.3"/>
    <row r="171" customFormat="1" ht="14.25" customHeight="1" x14ac:dyDescent="0.3"/>
    <row r="172" customFormat="1" ht="14.25" customHeight="1" x14ac:dyDescent="0.3"/>
    <row r="173" customFormat="1" ht="14.25" customHeight="1" x14ac:dyDescent="0.3"/>
    <row r="174" customFormat="1" ht="14.25" customHeight="1" x14ac:dyDescent="0.3"/>
    <row r="175" customFormat="1" ht="14.25" customHeight="1" x14ac:dyDescent="0.3"/>
    <row r="176" customFormat="1" ht="14.25" customHeight="1" x14ac:dyDescent="0.3"/>
    <row r="177" customFormat="1" ht="14.25" customHeight="1" x14ac:dyDescent="0.3"/>
    <row r="178" customFormat="1" ht="14.25" customHeight="1" x14ac:dyDescent="0.3"/>
    <row r="179" customFormat="1" ht="14.25" customHeight="1" x14ac:dyDescent="0.3"/>
    <row r="180" customFormat="1" ht="14.25" customHeight="1" x14ac:dyDescent="0.3"/>
    <row r="181" customFormat="1" ht="14.25" customHeight="1" x14ac:dyDescent="0.3"/>
    <row r="182" customFormat="1" ht="14.25" customHeight="1" x14ac:dyDescent="0.3"/>
    <row r="183" customFormat="1" ht="14.25" customHeight="1" x14ac:dyDescent="0.3"/>
    <row r="184" customFormat="1" ht="14.25" customHeight="1" x14ac:dyDescent="0.3"/>
    <row r="185" customFormat="1" ht="14.25" customHeight="1" x14ac:dyDescent="0.3"/>
    <row r="186" customFormat="1" ht="14.25" customHeight="1" x14ac:dyDescent="0.3"/>
    <row r="187" customFormat="1" ht="14.25" customHeight="1" x14ac:dyDescent="0.3"/>
    <row r="188" customFormat="1" ht="14.25" customHeight="1" x14ac:dyDescent="0.3"/>
    <row r="189" customFormat="1" ht="14.25" customHeight="1" x14ac:dyDescent="0.3"/>
    <row r="190" customFormat="1" ht="14.25" customHeight="1" x14ac:dyDescent="0.3"/>
    <row r="191" customFormat="1" ht="14.25" customHeight="1" x14ac:dyDescent="0.3"/>
    <row r="192" customFormat="1" ht="14.25" customHeight="1" x14ac:dyDescent="0.3"/>
    <row r="193" customFormat="1" ht="14.25" customHeight="1" x14ac:dyDescent="0.3"/>
    <row r="194" customFormat="1" ht="14.25" customHeight="1" x14ac:dyDescent="0.3"/>
    <row r="195" customFormat="1" ht="14.25" customHeight="1" x14ac:dyDescent="0.3"/>
    <row r="196" customFormat="1" ht="14.25" customHeight="1" x14ac:dyDescent="0.3"/>
    <row r="197" customFormat="1" ht="14.25" customHeight="1" x14ac:dyDescent="0.3"/>
    <row r="198" customFormat="1" ht="14.25" customHeight="1" x14ac:dyDescent="0.3"/>
    <row r="199" customFormat="1" ht="14.25" customHeight="1" x14ac:dyDescent="0.3"/>
    <row r="200" customFormat="1" ht="14.25" customHeight="1" x14ac:dyDescent="0.3"/>
    <row r="201" customFormat="1" ht="14.25" customHeight="1" x14ac:dyDescent="0.3"/>
    <row r="202" customFormat="1" ht="14.25" customHeight="1" x14ac:dyDescent="0.3"/>
    <row r="203" customFormat="1" ht="14.25" customHeight="1" x14ac:dyDescent="0.3"/>
    <row r="204" customFormat="1" ht="14.25" customHeight="1" x14ac:dyDescent="0.3"/>
    <row r="205" customFormat="1" ht="14.25" customHeight="1" x14ac:dyDescent="0.3"/>
    <row r="206" customFormat="1" ht="14.25" customHeight="1" x14ac:dyDescent="0.3"/>
    <row r="207" customFormat="1" ht="14.25" customHeight="1" x14ac:dyDescent="0.3"/>
    <row r="208" customFormat="1" ht="14.25" customHeight="1" x14ac:dyDescent="0.3"/>
    <row r="209" customFormat="1" ht="14.25" customHeight="1" x14ac:dyDescent="0.3"/>
    <row r="210" customFormat="1" ht="14.25" customHeight="1" x14ac:dyDescent="0.3"/>
    <row r="211" customFormat="1" ht="14.25" customHeight="1" x14ac:dyDescent="0.3"/>
    <row r="212" customFormat="1" ht="14.25" customHeight="1" x14ac:dyDescent="0.3"/>
    <row r="213" customFormat="1" ht="14.25" customHeight="1" x14ac:dyDescent="0.3"/>
    <row r="214" customFormat="1" ht="14.25" customHeight="1" x14ac:dyDescent="0.3"/>
    <row r="215" customFormat="1" ht="14.25" customHeight="1" x14ac:dyDescent="0.3"/>
    <row r="216" customFormat="1" ht="14.25" customHeight="1" x14ac:dyDescent="0.3"/>
    <row r="217" customFormat="1" ht="14.25" customHeight="1" x14ac:dyDescent="0.3"/>
    <row r="218" customFormat="1" ht="14.25" customHeight="1" x14ac:dyDescent="0.3"/>
    <row r="219" customFormat="1" ht="14.25" customHeight="1" x14ac:dyDescent="0.3"/>
    <row r="220" customFormat="1" ht="14.25" customHeight="1" x14ac:dyDescent="0.3"/>
    <row r="221" customFormat="1" ht="14.25" customHeight="1" x14ac:dyDescent="0.3"/>
    <row r="222" customFormat="1" ht="14.25" customHeight="1" x14ac:dyDescent="0.3"/>
    <row r="223" customFormat="1" ht="14.25" customHeight="1" x14ac:dyDescent="0.3"/>
    <row r="224" customFormat="1" ht="14.25" customHeight="1" x14ac:dyDescent="0.3"/>
    <row r="225" customFormat="1" ht="14.25" customHeight="1" x14ac:dyDescent="0.3"/>
    <row r="226" customFormat="1" ht="14.25" customHeight="1" x14ac:dyDescent="0.3"/>
    <row r="227" customFormat="1" ht="14.25" customHeight="1" x14ac:dyDescent="0.3"/>
    <row r="228" customFormat="1" ht="14.25" customHeight="1" x14ac:dyDescent="0.3"/>
    <row r="229" customFormat="1" ht="14.25" customHeight="1" x14ac:dyDescent="0.3"/>
    <row r="230" customFormat="1" ht="14.25" customHeight="1" x14ac:dyDescent="0.3"/>
    <row r="231" customFormat="1" ht="14.25" customHeight="1" x14ac:dyDescent="0.3"/>
    <row r="232" customFormat="1" ht="14.25" customHeight="1" x14ac:dyDescent="0.3"/>
    <row r="233" customFormat="1" ht="14.25" customHeight="1" x14ac:dyDescent="0.3"/>
    <row r="234" customFormat="1" ht="14.25" customHeight="1" x14ac:dyDescent="0.3"/>
    <row r="235" customFormat="1" ht="14.25" customHeight="1" x14ac:dyDescent="0.3"/>
    <row r="236" customFormat="1" ht="14.25" customHeight="1" x14ac:dyDescent="0.3"/>
    <row r="237" customFormat="1" ht="14.25" customHeight="1" x14ac:dyDescent="0.3"/>
    <row r="238" customFormat="1" ht="14.25" customHeight="1" x14ac:dyDescent="0.3"/>
    <row r="239" customFormat="1" ht="14.25" customHeight="1" x14ac:dyDescent="0.3"/>
    <row r="240" customFormat="1" ht="14.25" customHeight="1" x14ac:dyDescent="0.3"/>
    <row r="241" customFormat="1" ht="14.25" customHeight="1" x14ac:dyDescent="0.3"/>
    <row r="242" customFormat="1" ht="14.25" customHeight="1" x14ac:dyDescent="0.3"/>
    <row r="243" customFormat="1" ht="14.25" customHeight="1" x14ac:dyDescent="0.3"/>
    <row r="244" customFormat="1" ht="14.25" customHeight="1" x14ac:dyDescent="0.3"/>
    <row r="245" customFormat="1" ht="14.25" customHeight="1" x14ac:dyDescent="0.3"/>
    <row r="246" customFormat="1" ht="14.25" customHeight="1" x14ac:dyDescent="0.3"/>
    <row r="247" customFormat="1" ht="14.25" customHeight="1" x14ac:dyDescent="0.3"/>
    <row r="248" customFormat="1" ht="14.25" customHeight="1" x14ac:dyDescent="0.3"/>
    <row r="249" customFormat="1" ht="14.25" customHeight="1" x14ac:dyDescent="0.3"/>
    <row r="250" customFormat="1" ht="14.25" customHeight="1" x14ac:dyDescent="0.3"/>
    <row r="251" customFormat="1" ht="14.25" customHeight="1" x14ac:dyDescent="0.3"/>
    <row r="252" customFormat="1" ht="14.25" customHeight="1" x14ac:dyDescent="0.3"/>
    <row r="253" customFormat="1" ht="14.25" customHeight="1" x14ac:dyDescent="0.3"/>
    <row r="254" customFormat="1" ht="14.25" customHeight="1" x14ac:dyDescent="0.3"/>
    <row r="255" customFormat="1" ht="14.25" customHeight="1" x14ac:dyDescent="0.3"/>
    <row r="256" customFormat="1" ht="14.25" customHeight="1" x14ac:dyDescent="0.3"/>
    <row r="257" customFormat="1" ht="14.25" customHeight="1" x14ac:dyDescent="0.3"/>
    <row r="258" customFormat="1" ht="14.25" customHeight="1" x14ac:dyDescent="0.3"/>
    <row r="259" customFormat="1" ht="14.25" customHeight="1" x14ac:dyDescent="0.3"/>
    <row r="260" customFormat="1" ht="14.25" customHeight="1" x14ac:dyDescent="0.3"/>
    <row r="261" customFormat="1" ht="14.25" customHeight="1" x14ac:dyDescent="0.3"/>
    <row r="262" customFormat="1" ht="14.25" customHeight="1" x14ac:dyDescent="0.3"/>
    <row r="263" customFormat="1" ht="14.25" customHeight="1" x14ac:dyDescent="0.3"/>
    <row r="264" customFormat="1" ht="14.25" customHeight="1" x14ac:dyDescent="0.3"/>
    <row r="265" customFormat="1" ht="14.25" customHeight="1" x14ac:dyDescent="0.3"/>
    <row r="266" customFormat="1" ht="14.25" customHeight="1" x14ac:dyDescent="0.3"/>
    <row r="267" customFormat="1" ht="14.25" customHeight="1" x14ac:dyDescent="0.3"/>
    <row r="268" customFormat="1" ht="14.25" customHeight="1" x14ac:dyDescent="0.3"/>
    <row r="269" customFormat="1" ht="14.25" customHeight="1" x14ac:dyDescent="0.3"/>
    <row r="270" customFormat="1" ht="14.25" customHeight="1" x14ac:dyDescent="0.3"/>
    <row r="271" customFormat="1" ht="14.25" customHeight="1" x14ac:dyDescent="0.3"/>
    <row r="272" customFormat="1" ht="14.25" customHeight="1" x14ac:dyDescent="0.3"/>
    <row r="273" customFormat="1" ht="14.25" customHeight="1" x14ac:dyDescent="0.3"/>
    <row r="274" customFormat="1" ht="14.25" customHeight="1" x14ac:dyDescent="0.3"/>
    <row r="275" customFormat="1" ht="14.25" customHeight="1" x14ac:dyDescent="0.3"/>
    <row r="276" customFormat="1" ht="14.25" customHeight="1" x14ac:dyDescent="0.3"/>
    <row r="277" customFormat="1" ht="14.25" customHeight="1" x14ac:dyDescent="0.3"/>
    <row r="278" customFormat="1" ht="14.25" customHeight="1" x14ac:dyDescent="0.3"/>
    <row r="279" customFormat="1" ht="14.25" customHeight="1" x14ac:dyDescent="0.3"/>
    <row r="280" customFormat="1" ht="14.25" customHeight="1" x14ac:dyDescent="0.3"/>
    <row r="281" customFormat="1" ht="14.25" customHeight="1" x14ac:dyDescent="0.3"/>
    <row r="282" customFormat="1" ht="14.25" customHeight="1" x14ac:dyDescent="0.3"/>
    <row r="283" customFormat="1" ht="14.25" customHeight="1" x14ac:dyDescent="0.3"/>
    <row r="284" customFormat="1" ht="14.25" customHeight="1" x14ac:dyDescent="0.3"/>
    <row r="285" customFormat="1" ht="14.25" customHeight="1" x14ac:dyDescent="0.3"/>
    <row r="286" customFormat="1" ht="14.25" customHeight="1" x14ac:dyDescent="0.3"/>
    <row r="287" customFormat="1" ht="14.25" customHeight="1" x14ac:dyDescent="0.3"/>
    <row r="288" customFormat="1" ht="14.25" customHeight="1" x14ac:dyDescent="0.3"/>
    <row r="289" customFormat="1" ht="14.25" customHeight="1" x14ac:dyDescent="0.3"/>
    <row r="290" customFormat="1" ht="14.25" customHeight="1" x14ac:dyDescent="0.3"/>
    <row r="291" customFormat="1" ht="14.25" customHeight="1" x14ac:dyDescent="0.3"/>
    <row r="292" customFormat="1" ht="14.25" customHeight="1" x14ac:dyDescent="0.3"/>
    <row r="293" customFormat="1" ht="14.25" customHeight="1" x14ac:dyDescent="0.3"/>
    <row r="294" customFormat="1" ht="14.25" customHeight="1" x14ac:dyDescent="0.3"/>
    <row r="295" customFormat="1" ht="14.25" customHeight="1" x14ac:dyDescent="0.3"/>
    <row r="296" customFormat="1" ht="14.25" customHeight="1" x14ac:dyDescent="0.3"/>
    <row r="297" customFormat="1" ht="14.25" customHeight="1" x14ac:dyDescent="0.3"/>
    <row r="298" customFormat="1" ht="14.25" customHeight="1" x14ac:dyDescent="0.3"/>
    <row r="299" customFormat="1" ht="14.25" customHeight="1" x14ac:dyDescent="0.3"/>
    <row r="300" customFormat="1" ht="14.25" customHeight="1" x14ac:dyDescent="0.3"/>
    <row r="301" customFormat="1" ht="14.25" customHeight="1" x14ac:dyDescent="0.3"/>
    <row r="302" customFormat="1" ht="14.25" customHeight="1" x14ac:dyDescent="0.3"/>
    <row r="303" customFormat="1" ht="14.25" customHeight="1" x14ac:dyDescent="0.3"/>
    <row r="304" customFormat="1" ht="14.25" customHeight="1" x14ac:dyDescent="0.3"/>
    <row r="305" customFormat="1" ht="14.25" customHeight="1" x14ac:dyDescent="0.3"/>
    <row r="306" customFormat="1" ht="14.25" customHeight="1" x14ac:dyDescent="0.3"/>
    <row r="307" customFormat="1" ht="14.25" customHeight="1" x14ac:dyDescent="0.3"/>
    <row r="308" customFormat="1" ht="14.25" customHeight="1" x14ac:dyDescent="0.3"/>
    <row r="309" customFormat="1" ht="14.25" customHeight="1" x14ac:dyDescent="0.3"/>
    <row r="310" customFormat="1" ht="14.25" customHeight="1" x14ac:dyDescent="0.3"/>
    <row r="311" customFormat="1" ht="14.25" customHeight="1" x14ac:dyDescent="0.3"/>
    <row r="312" customFormat="1" ht="14.25" customHeight="1" x14ac:dyDescent="0.3"/>
    <row r="313" customFormat="1" ht="14.25" customHeight="1" x14ac:dyDescent="0.3"/>
    <row r="314" customFormat="1" ht="14.25" customHeight="1" x14ac:dyDescent="0.3"/>
    <row r="315" customFormat="1" ht="14.25" customHeight="1" x14ac:dyDescent="0.3"/>
    <row r="316" customFormat="1" ht="14.25" customHeight="1" x14ac:dyDescent="0.3"/>
    <row r="317" customFormat="1" ht="14.25" customHeight="1" x14ac:dyDescent="0.3"/>
    <row r="318" customFormat="1" ht="14.25" customHeight="1" x14ac:dyDescent="0.3"/>
    <row r="319" customFormat="1" ht="14.25" customHeight="1" x14ac:dyDescent="0.3"/>
    <row r="320" customFormat="1" ht="14.25" customHeight="1" x14ac:dyDescent="0.3"/>
    <row r="321" customFormat="1" ht="14.25" customHeight="1" x14ac:dyDescent="0.3"/>
    <row r="322" customFormat="1" ht="14.25" customHeight="1" x14ac:dyDescent="0.3"/>
    <row r="323" customFormat="1" ht="14.25" customHeight="1" x14ac:dyDescent="0.3"/>
    <row r="324" customFormat="1" ht="14.25" customHeight="1" x14ac:dyDescent="0.3"/>
    <row r="325" customFormat="1" ht="14.25" customHeight="1" x14ac:dyDescent="0.3"/>
    <row r="326" customFormat="1" ht="14.25" customHeight="1" x14ac:dyDescent="0.3"/>
    <row r="327" customFormat="1" ht="14.25" customHeight="1" x14ac:dyDescent="0.3"/>
    <row r="328" customFormat="1" ht="14.25" customHeight="1" x14ac:dyDescent="0.3"/>
    <row r="329" customFormat="1" ht="14.25" customHeight="1" x14ac:dyDescent="0.3"/>
    <row r="330" customFormat="1" ht="14.25" customHeight="1" x14ac:dyDescent="0.3"/>
    <row r="331" customFormat="1" ht="14.25" customHeight="1" x14ac:dyDescent="0.3"/>
    <row r="332" customFormat="1" ht="14.25" customHeight="1" x14ac:dyDescent="0.3"/>
    <row r="333" customFormat="1" ht="14.25" customHeight="1" x14ac:dyDescent="0.3"/>
    <row r="334" customFormat="1" ht="14.25" customHeight="1" x14ac:dyDescent="0.3"/>
    <row r="335" customFormat="1" ht="14.25" customHeight="1" x14ac:dyDescent="0.3"/>
    <row r="336" customFormat="1" ht="14.25" customHeight="1" x14ac:dyDescent="0.3"/>
    <row r="337" customFormat="1" ht="14.25" customHeight="1" x14ac:dyDescent="0.3"/>
    <row r="338" customFormat="1" ht="14.25" customHeight="1" x14ac:dyDescent="0.3"/>
    <row r="339" customFormat="1" ht="14.25" customHeight="1" x14ac:dyDescent="0.3"/>
    <row r="340" customFormat="1" ht="14.25" customHeight="1" x14ac:dyDescent="0.3"/>
    <row r="341" customFormat="1" ht="14.25" customHeight="1" x14ac:dyDescent="0.3"/>
    <row r="342" customFormat="1" ht="14.25" customHeight="1" x14ac:dyDescent="0.3"/>
    <row r="343" customFormat="1" ht="14.25" customHeight="1" x14ac:dyDescent="0.3"/>
    <row r="344" customFormat="1" ht="14.25" customHeight="1" x14ac:dyDescent="0.3"/>
    <row r="345" customFormat="1" ht="14.25" customHeight="1" x14ac:dyDescent="0.3"/>
    <row r="346" customFormat="1" ht="14.25" customHeight="1" x14ac:dyDescent="0.3"/>
    <row r="347" customFormat="1" ht="14.25" customHeight="1" x14ac:dyDescent="0.3"/>
    <row r="348" customFormat="1" ht="14.25" customHeight="1" x14ac:dyDescent="0.3"/>
    <row r="349" customFormat="1" ht="14.25" customHeight="1" x14ac:dyDescent="0.3"/>
    <row r="350" customFormat="1" ht="14.25" customHeight="1" x14ac:dyDescent="0.3"/>
    <row r="351" customFormat="1" ht="14.25" customHeight="1" x14ac:dyDescent="0.3"/>
    <row r="352" customFormat="1" ht="14.25" customHeight="1" x14ac:dyDescent="0.3"/>
    <row r="353" customFormat="1" ht="14.25" customHeight="1" x14ac:dyDescent="0.3"/>
    <row r="354" customFormat="1" ht="14.25" customHeight="1" x14ac:dyDescent="0.3"/>
    <row r="355" customFormat="1" ht="14.25" customHeight="1" x14ac:dyDescent="0.3"/>
    <row r="356" customFormat="1" ht="14.25" customHeight="1" x14ac:dyDescent="0.3"/>
    <row r="357" customFormat="1" ht="14.25" customHeight="1" x14ac:dyDescent="0.3"/>
    <row r="358" customFormat="1" ht="14.25" customHeight="1" x14ac:dyDescent="0.3"/>
    <row r="359" customFormat="1" ht="14.25" customHeight="1" x14ac:dyDescent="0.3"/>
    <row r="360" customFormat="1" ht="14.25" customHeight="1" x14ac:dyDescent="0.3"/>
    <row r="361" customFormat="1" ht="14.25" customHeight="1" x14ac:dyDescent="0.3"/>
    <row r="362" customFormat="1" ht="14.25" customHeight="1" x14ac:dyDescent="0.3"/>
    <row r="363" customFormat="1" ht="14.25" customHeight="1" x14ac:dyDescent="0.3"/>
    <row r="364" customFormat="1" ht="14.25" customHeight="1" x14ac:dyDescent="0.3"/>
    <row r="365" customFormat="1" ht="14.25" customHeight="1" x14ac:dyDescent="0.3"/>
    <row r="366" customFormat="1" ht="14.25" customHeight="1" x14ac:dyDescent="0.3"/>
    <row r="367" customFormat="1" ht="14.25" customHeight="1" x14ac:dyDescent="0.3"/>
    <row r="368" customFormat="1" ht="14.25" customHeight="1" x14ac:dyDescent="0.3"/>
    <row r="369" customFormat="1" ht="14.25" customHeight="1" x14ac:dyDescent="0.3"/>
    <row r="370" customFormat="1" ht="14.25" customHeight="1" x14ac:dyDescent="0.3"/>
    <row r="371" customFormat="1" ht="14.25" customHeight="1" x14ac:dyDescent="0.3"/>
    <row r="372" customFormat="1" ht="14.25" customHeight="1" x14ac:dyDescent="0.3"/>
    <row r="373" customFormat="1" ht="14.25" customHeight="1" x14ac:dyDescent="0.3"/>
    <row r="374" customFormat="1" ht="14.25" customHeight="1" x14ac:dyDescent="0.3"/>
    <row r="375" customFormat="1" ht="14.25" customHeight="1" x14ac:dyDescent="0.3"/>
    <row r="376" customFormat="1" ht="14.25" customHeight="1" x14ac:dyDescent="0.3"/>
    <row r="377" customFormat="1" ht="14.25" customHeight="1" x14ac:dyDescent="0.3"/>
    <row r="378" customFormat="1" ht="14.25" customHeight="1" x14ac:dyDescent="0.3"/>
    <row r="379" customFormat="1" ht="14.25" customHeight="1" x14ac:dyDescent="0.3"/>
    <row r="380" customFormat="1" ht="14.25" customHeight="1" x14ac:dyDescent="0.3"/>
    <row r="381" customFormat="1" ht="14.25" customHeight="1" x14ac:dyDescent="0.3"/>
    <row r="382" customFormat="1" ht="14.25" customHeight="1" x14ac:dyDescent="0.3"/>
    <row r="383" customFormat="1" ht="14.25" customHeight="1" x14ac:dyDescent="0.3"/>
    <row r="384" customFormat="1" ht="14.25" customHeight="1" x14ac:dyDescent="0.3"/>
    <row r="385" customFormat="1" ht="14.25" customHeight="1" x14ac:dyDescent="0.3"/>
    <row r="386" customFormat="1" ht="14.25" customHeight="1" x14ac:dyDescent="0.3"/>
    <row r="387" customFormat="1" ht="14.25" customHeight="1" x14ac:dyDescent="0.3"/>
    <row r="388" customFormat="1" ht="14.25" customHeight="1" x14ac:dyDescent="0.3"/>
    <row r="389" customFormat="1" ht="14.25" customHeight="1" x14ac:dyDescent="0.3"/>
    <row r="390" customFormat="1" ht="14.25" customHeight="1" x14ac:dyDescent="0.3"/>
    <row r="391" customFormat="1" ht="14.25" customHeight="1" x14ac:dyDescent="0.3"/>
    <row r="392" customFormat="1" ht="14.25" customHeight="1" x14ac:dyDescent="0.3"/>
    <row r="393" customFormat="1" ht="14.25" customHeight="1" x14ac:dyDescent="0.3"/>
    <row r="394" customFormat="1" ht="14.25" customHeight="1" x14ac:dyDescent="0.3"/>
    <row r="395" customFormat="1" ht="14.25" customHeight="1" x14ac:dyDescent="0.3"/>
    <row r="396" customFormat="1" ht="14.25" customHeight="1" x14ac:dyDescent="0.3"/>
    <row r="397" customFormat="1" ht="14.25" customHeight="1" x14ac:dyDescent="0.3"/>
    <row r="398" customFormat="1" ht="14.25" customHeight="1" x14ac:dyDescent="0.3"/>
    <row r="399" customFormat="1" ht="14.25" customHeight="1" x14ac:dyDescent="0.3"/>
    <row r="400" customFormat="1" ht="14.25" customHeight="1" x14ac:dyDescent="0.3"/>
    <row r="401" customFormat="1" ht="14.25" customHeight="1" x14ac:dyDescent="0.3"/>
    <row r="402" customFormat="1" ht="14.25" customHeight="1" x14ac:dyDescent="0.3"/>
    <row r="403" customFormat="1" ht="14.25" customHeight="1" x14ac:dyDescent="0.3"/>
    <row r="404" customFormat="1" ht="14.25" customHeight="1" x14ac:dyDescent="0.3"/>
    <row r="405" customFormat="1" ht="14.25" customHeight="1" x14ac:dyDescent="0.3"/>
    <row r="406" customFormat="1" ht="14.25" customHeight="1" x14ac:dyDescent="0.3"/>
    <row r="407" customFormat="1" ht="14.25" customHeight="1" x14ac:dyDescent="0.3"/>
    <row r="408" customFormat="1" ht="14.25" customHeight="1" x14ac:dyDescent="0.3"/>
    <row r="409" customFormat="1" ht="14.25" customHeight="1" x14ac:dyDescent="0.3"/>
    <row r="410" customFormat="1" ht="14.25" customHeight="1" x14ac:dyDescent="0.3"/>
    <row r="411" customFormat="1" ht="14.25" customHeight="1" x14ac:dyDescent="0.3"/>
    <row r="412" customFormat="1" ht="14.25" customHeight="1" x14ac:dyDescent="0.3"/>
    <row r="413" customFormat="1" ht="14.25" customHeight="1" x14ac:dyDescent="0.3"/>
    <row r="414" customFormat="1" ht="14.25" customHeight="1" x14ac:dyDescent="0.3"/>
    <row r="415" customFormat="1" ht="14.25" customHeight="1" x14ac:dyDescent="0.3"/>
    <row r="416" customFormat="1" ht="14.25" customHeight="1" x14ac:dyDescent="0.3"/>
    <row r="417" customFormat="1" ht="14.25" customHeight="1" x14ac:dyDescent="0.3"/>
    <row r="418" customFormat="1" ht="14.25" customHeight="1" x14ac:dyDescent="0.3"/>
    <row r="419" customFormat="1" ht="14.25" customHeight="1" x14ac:dyDescent="0.3"/>
    <row r="420" customFormat="1" ht="14.25" customHeight="1" x14ac:dyDescent="0.3"/>
    <row r="421" customFormat="1" ht="14.25" customHeight="1" x14ac:dyDescent="0.3"/>
    <row r="422" customFormat="1" ht="14.25" customHeight="1" x14ac:dyDescent="0.3"/>
    <row r="423" customFormat="1" ht="14.25" customHeight="1" x14ac:dyDescent="0.3"/>
    <row r="424" customFormat="1" ht="14.25" customHeight="1" x14ac:dyDescent="0.3"/>
    <row r="425" customFormat="1" ht="14.25" customHeight="1" x14ac:dyDescent="0.3"/>
    <row r="426" customFormat="1" ht="14.25" customHeight="1" x14ac:dyDescent="0.3"/>
    <row r="427" customFormat="1" ht="14.25" customHeight="1" x14ac:dyDescent="0.3"/>
    <row r="428" customFormat="1" ht="14.25" customHeight="1" x14ac:dyDescent="0.3"/>
    <row r="429" customFormat="1" ht="14.25" customHeight="1" x14ac:dyDescent="0.3"/>
    <row r="430" customFormat="1" ht="14.25" customHeight="1" x14ac:dyDescent="0.3"/>
    <row r="431" customFormat="1" ht="14.25" customHeight="1" x14ac:dyDescent="0.3"/>
    <row r="432" customFormat="1" ht="14.25" customHeight="1" x14ac:dyDescent="0.3"/>
    <row r="433" customFormat="1" ht="14.25" customHeight="1" x14ac:dyDescent="0.3"/>
    <row r="434" customFormat="1" ht="14.25" customHeight="1" x14ac:dyDescent="0.3"/>
    <row r="435" customFormat="1" ht="14.25" customHeight="1" x14ac:dyDescent="0.3"/>
    <row r="436" customFormat="1" ht="14.25" customHeight="1" x14ac:dyDescent="0.3"/>
    <row r="437" customFormat="1" ht="14.25" customHeight="1" x14ac:dyDescent="0.3"/>
    <row r="438" customFormat="1" ht="14.25" customHeight="1" x14ac:dyDescent="0.3"/>
    <row r="439" customFormat="1" ht="14.25" customHeight="1" x14ac:dyDescent="0.3"/>
    <row r="440" customFormat="1" ht="14.25" customHeight="1" x14ac:dyDescent="0.3"/>
    <row r="441" customFormat="1" ht="14.25" customHeight="1" x14ac:dyDescent="0.3"/>
    <row r="442" customFormat="1" ht="14.25" customHeight="1" x14ac:dyDescent="0.3"/>
    <row r="443" customFormat="1" ht="14.25" customHeight="1" x14ac:dyDescent="0.3"/>
    <row r="444" customFormat="1" ht="14.25" customHeight="1" x14ac:dyDescent="0.3"/>
    <row r="445" customFormat="1" ht="14.25" customHeight="1" x14ac:dyDescent="0.3"/>
    <row r="446" customFormat="1" ht="14.25" customHeight="1" x14ac:dyDescent="0.3"/>
    <row r="447" customFormat="1" ht="14.25" customHeight="1" x14ac:dyDescent="0.3"/>
    <row r="448" customFormat="1" ht="14.25" customHeight="1" x14ac:dyDescent="0.3"/>
    <row r="449" customFormat="1" ht="14.25" customHeight="1" x14ac:dyDescent="0.3"/>
    <row r="450" customFormat="1" ht="14.25" customHeight="1" x14ac:dyDescent="0.3"/>
    <row r="451" customFormat="1" ht="14.25" customHeight="1" x14ac:dyDescent="0.3"/>
    <row r="452" customFormat="1" ht="14.25" customHeight="1" x14ac:dyDescent="0.3"/>
    <row r="453" customFormat="1" ht="14.25" customHeight="1" x14ac:dyDescent="0.3"/>
    <row r="454" customFormat="1" ht="14.25" customHeight="1" x14ac:dyDescent="0.3"/>
    <row r="455" customFormat="1" ht="14.25" customHeight="1" x14ac:dyDescent="0.3"/>
    <row r="456" customFormat="1" ht="14.25" customHeight="1" x14ac:dyDescent="0.3"/>
    <row r="457" customFormat="1" ht="14.25" customHeight="1" x14ac:dyDescent="0.3"/>
    <row r="458" customFormat="1" ht="14.25" customHeight="1" x14ac:dyDescent="0.3"/>
    <row r="459" customFormat="1" ht="14.25" customHeight="1" x14ac:dyDescent="0.3"/>
    <row r="460" customFormat="1" ht="14.25" customHeight="1" x14ac:dyDescent="0.3"/>
    <row r="461" customFormat="1" ht="14.25" customHeight="1" x14ac:dyDescent="0.3"/>
    <row r="462" customFormat="1" ht="14.25" customHeight="1" x14ac:dyDescent="0.3"/>
    <row r="463" customFormat="1" ht="14.25" customHeight="1" x14ac:dyDescent="0.3"/>
    <row r="464" customFormat="1" ht="14.25" customHeight="1" x14ac:dyDescent="0.3"/>
    <row r="465" customFormat="1" ht="14.25" customHeight="1" x14ac:dyDescent="0.3"/>
    <row r="466" customFormat="1" ht="14.25" customHeight="1" x14ac:dyDescent="0.3"/>
    <row r="467" customFormat="1" ht="14.25" customHeight="1" x14ac:dyDescent="0.3"/>
    <row r="468" customFormat="1" ht="14.25" customHeight="1" x14ac:dyDescent="0.3"/>
    <row r="469" customFormat="1" ht="14.25" customHeight="1" x14ac:dyDescent="0.3"/>
    <row r="470" customFormat="1" ht="14.25" customHeight="1" x14ac:dyDescent="0.3"/>
    <row r="471" customFormat="1" ht="14.25" customHeight="1" x14ac:dyDescent="0.3"/>
    <row r="472" customFormat="1" ht="14.25" customHeight="1" x14ac:dyDescent="0.3"/>
    <row r="473" customFormat="1" ht="14.25" customHeight="1" x14ac:dyDescent="0.3"/>
    <row r="474" customFormat="1" ht="14.25" customHeight="1" x14ac:dyDescent="0.3"/>
    <row r="475" customFormat="1" ht="14.25" customHeight="1" x14ac:dyDescent="0.3"/>
    <row r="476" customFormat="1" ht="14.25" customHeight="1" x14ac:dyDescent="0.3"/>
    <row r="477" customFormat="1" ht="14.25" customHeight="1" x14ac:dyDescent="0.3"/>
    <row r="478" customFormat="1" ht="14.25" customHeight="1" x14ac:dyDescent="0.3"/>
    <row r="479" customFormat="1" ht="14.25" customHeight="1" x14ac:dyDescent="0.3"/>
    <row r="480" customFormat="1" ht="14.25" customHeight="1" x14ac:dyDescent="0.3"/>
    <row r="481" customFormat="1" ht="14.25" customHeight="1" x14ac:dyDescent="0.3"/>
    <row r="482" customFormat="1" ht="14.25" customHeight="1" x14ac:dyDescent="0.3"/>
    <row r="483" customFormat="1" ht="14.25" customHeight="1" x14ac:dyDescent="0.3"/>
    <row r="484" customFormat="1" ht="14.25" customHeight="1" x14ac:dyDescent="0.3"/>
    <row r="485" customFormat="1" ht="14.25" customHeight="1" x14ac:dyDescent="0.3"/>
    <row r="486" customFormat="1" ht="14.25" customHeight="1" x14ac:dyDescent="0.3"/>
    <row r="487" customFormat="1" ht="14.25" customHeight="1" x14ac:dyDescent="0.3"/>
    <row r="488" customFormat="1" ht="14.25" customHeight="1" x14ac:dyDescent="0.3"/>
    <row r="489" customFormat="1" ht="14.25" customHeight="1" x14ac:dyDescent="0.3"/>
    <row r="490" customFormat="1" ht="14.25" customHeight="1" x14ac:dyDescent="0.3"/>
    <row r="491" customFormat="1" ht="14.25" customHeight="1" x14ac:dyDescent="0.3"/>
    <row r="492" customFormat="1" ht="14.25" customHeight="1" x14ac:dyDescent="0.3"/>
    <row r="493" customFormat="1" ht="14.25" customHeight="1" x14ac:dyDescent="0.3"/>
    <row r="494" customFormat="1" ht="14.25" customHeight="1" x14ac:dyDescent="0.3"/>
    <row r="495" customFormat="1" ht="14.25" customHeight="1" x14ac:dyDescent="0.3"/>
    <row r="496" customFormat="1" ht="14.25" customHeight="1" x14ac:dyDescent="0.3"/>
    <row r="497" customFormat="1" ht="14.25" customHeight="1" x14ac:dyDescent="0.3"/>
    <row r="498" customFormat="1" ht="14.25" customHeight="1" x14ac:dyDescent="0.3"/>
    <row r="499" customFormat="1" ht="14.25" customHeight="1" x14ac:dyDescent="0.3"/>
    <row r="500" customFormat="1" ht="14.25" customHeight="1" x14ac:dyDescent="0.3"/>
    <row r="501" customFormat="1" ht="14.25" customHeight="1" x14ac:dyDescent="0.3"/>
    <row r="502" customFormat="1" ht="14.25" customHeight="1" x14ac:dyDescent="0.3"/>
    <row r="503" customFormat="1" ht="14.25" customHeight="1" x14ac:dyDescent="0.3"/>
    <row r="504" customFormat="1" ht="14.25" customHeight="1" x14ac:dyDescent="0.3"/>
    <row r="505" customFormat="1" ht="14.25" customHeight="1" x14ac:dyDescent="0.3"/>
    <row r="506" customFormat="1" ht="14.25" customHeight="1" x14ac:dyDescent="0.3"/>
    <row r="507" customFormat="1" ht="14.25" customHeight="1" x14ac:dyDescent="0.3"/>
    <row r="508" customFormat="1" ht="14.25" customHeight="1" x14ac:dyDescent="0.3"/>
    <row r="509" customFormat="1" ht="14.25" customHeight="1" x14ac:dyDescent="0.3"/>
    <row r="510" customFormat="1" ht="14.25" customHeight="1" x14ac:dyDescent="0.3"/>
    <row r="511" customFormat="1" ht="14.25" customHeight="1" x14ac:dyDescent="0.3"/>
    <row r="512" customFormat="1" ht="14.25" customHeight="1" x14ac:dyDescent="0.3"/>
    <row r="513" customFormat="1" ht="14.25" customHeight="1" x14ac:dyDescent="0.3"/>
    <row r="514" customFormat="1" ht="14.25" customHeight="1" x14ac:dyDescent="0.3"/>
    <row r="515" customFormat="1" ht="14.25" customHeight="1" x14ac:dyDescent="0.3"/>
    <row r="516" customFormat="1" ht="14.25" customHeight="1" x14ac:dyDescent="0.3"/>
    <row r="517" customFormat="1" ht="14.25" customHeight="1" x14ac:dyDescent="0.3"/>
    <row r="518" customFormat="1" ht="14.25" customHeight="1" x14ac:dyDescent="0.3"/>
    <row r="519" customFormat="1" ht="14.25" customHeight="1" x14ac:dyDescent="0.3"/>
    <row r="520" customFormat="1" ht="14.25" customHeight="1" x14ac:dyDescent="0.3"/>
    <row r="521" customFormat="1" ht="14.25" customHeight="1" x14ac:dyDescent="0.3"/>
    <row r="522" customFormat="1" ht="14.25" customHeight="1" x14ac:dyDescent="0.3"/>
    <row r="523" customFormat="1" ht="14.25" customHeight="1" x14ac:dyDescent="0.3"/>
    <row r="524" customFormat="1" ht="14.25" customHeight="1" x14ac:dyDescent="0.3"/>
    <row r="525" customFormat="1" ht="14.25" customHeight="1" x14ac:dyDescent="0.3"/>
    <row r="526" customFormat="1" ht="14.25" customHeight="1" x14ac:dyDescent="0.3"/>
    <row r="527" customFormat="1" ht="14.25" customHeight="1" x14ac:dyDescent="0.3"/>
    <row r="528" customFormat="1" ht="14.25" customHeight="1" x14ac:dyDescent="0.3"/>
    <row r="529" customFormat="1" ht="14.25" customHeight="1" x14ac:dyDescent="0.3"/>
    <row r="530" customFormat="1" ht="14.25" customHeight="1" x14ac:dyDescent="0.3"/>
    <row r="531" customFormat="1" ht="14.25" customHeight="1" x14ac:dyDescent="0.3"/>
    <row r="532" customFormat="1" ht="14.25" customHeight="1" x14ac:dyDescent="0.3"/>
    <row r="533" customFormat="1" ht="14.25" customHeight="1" x14ac:dyDescent="0.3"/>
    <row r="534" customFormat="1" ht="14.25" customHeight="1" x14ac:dyDescent="0.3"/>
    <row r="535" customFormat="1" ht="14.25" customHeight="1" x14ac:dyDescent="0.3"/>
    <row r="536" customFormat="1" ht="14.25" customHeight="1" x14ac:dyDescent="0.3"/>
    <row r="537" customFormat="1" ht="14.25" customHeight="1" x14ac:dyDescent="0.3"/>
    <row r="538" customFormat="1" ht="14.25" customHeight="1" x14ac:dyDescent="0.3"/>
    <row r="539" customFormat="1" ht="14.25" customHeight="1" x14ac:dyDescent="0.3"/>
    <row r="540" customFormat="1" ht="14.25" customHeight="1" x14ac:dyDescent="0.3"/>
    <row r="541" customFormat="1" ht="14.25" customHeight="1" x14ac:dyDescent="0.3"/>
    <row r="542" customFormat="1" ht="14.25" customHeight="1" x14ac:dyDescent="0.3"/>
    <row r="543" customFormat="1" ht="14.25" customHeight="1" x14ac:dyDescent="0.3"/>
    <row r="544" customFormat="1" ht="14.25" customHeight="1" x14ac:dyDescent="0.3"/>
    <row r="545" customFormat="1" ht="14.25" customHeight="1" x14ac:dyDescent="0.3"/>
    <row r="546" customFormat="1" ht="14.25" customHeight="1" x14ac:dyDescent="0.3"/>
    <row r="547" customFormat="1" ht="14.25" customHeight="1" x14ac:dyDescent="0.3"/>
    <row r="548" customFormat="1" ht="14.25" customHeight="1" x14ac:dyDescent="0.3"/>
    <row r="549" customFormat="1" ht="14.25" customHeight="1" x14ac:dyDescent="0.3"/>
    <row r="550" customFormat="1" ht="14.25" customHeight="1" x14ac:dyDescent="0.3"/>
    <row r="551" customFormat="1" ht="14.25" customHeight="1" x14ac:dyDescent="0.3"/>
    <row r="552" customFormat="1" ht="14.25" customHeight="1" x14ac:dyDescent="0.3"/>
    <row r="553" customFormat="1" ht="14.25" customHeight="1" x14ac:dyDescent="0.3"/>
    <row r="554" customFormat="1" ht="14.25" customHeight="1" x14ac:dyDescent="0.3"/>
    <row r="555" customFormat="1" ht="14.25" customHeight="1" x14ac:dyDescent="0.3"/>
    <row r="556" customFormat="1" ht="14.25" customHeight="1" x14ac:dyDescent="0.3"/>
    <row r="557" customFormat="1" ht="14.25" customHeight="1" x14ac:dyDescent="0.3"/>
    <row r="558" customFormat="1" ht="14.25" customHeight="1" x14ac:dyDescent="0.3"/>
    <row r="559" customFormat="1" ht="14.25" customHeight="1" x14ac:dyDescent="0.3"/>
    <row r="560" customFormat="1" ht="14.25" customHeight="1" x14ac:dyDescent="0.3"/>
    <row r="561" customFormat="1" ht="14.25" customHeight="1" x14ac:dyDescent="0.3"/>
    <row r="562" customFormat="1" ht="14.25" customHeight="1" x14ac:dyDescent="0.3"/>
    <row r="563" customFormat="1" ht="14.25" customHeight="1" x14ac:dyDescent="0.3"/>
    <row r="564" customFormat="1" ht="14.25" customHeight="1" x14ac:dyDescent="0.3"/>
    <row r="565" customFormat="1" ht="14.25" customHeight="1" x14ac:dyDescent="0.3"/>
    <row r="566" customFormat="1" ht="14.25" customHeight="1" x14ac:dyDescent="0.3"/>
    <row r="567" customFormat="1" ht="14.25" customHeight="1" x14ac:dyDescent="0.3"/>
    <row r="568" customFormat="1" ht="14.25" customHeight="1" x14ac:dyDescent="0.3"/>
    <row r="569" customFormat="1" ht="14.25" customHeight="1" x14ac:dyDescent="0.3"/>
    <row r="570" customFormat="1" ht="14.25" customHeight="1" x14ac:dyDescent="0.3"/>
    <row r="571" customFormat="1" ht="14.25" customHeight="1" x14ac:dyDescent="0.3"/>
    <row r="572" customFormat="1" ht="14.25" customHeight="1" x14ac:dyDescent="0.3"/>
    <row r="573" customFormat="1" ht="14.25" customHeight="1" x14ac:dyDescent="0.3"/>
    <row r="574" customFormat="1" ht="14.25" customHeight="1" x14ac:dyDescent="0.3"/>
    <row r="575" customFormat="1" ht="14.25" customHeight="1" x14ac:dyDescent="0.3"/>
    <row r="576" customFormat="1" ht="14.25" customHeight="1" x14ac:dyDescent="0.3"/>
    <row r="577" customFormat="1" ht="14.25" customHeight="1" x14ac:dyDescent="0.3"/>
    <row r="578" customFormat="1" ht="14.25" customHeight="1" x14ac:dyDescent="0.3"/>
    <row r="579" customFormat="1" ht="14.25" customHeight="1" x14ac:dyDescent="0.3"/>
    <row r="580" customFormat="1" ht="14.25" customHeight="1" x14ac:dyDescent="0.3"/>
    <row r="581" customFormat="1" ht="14.25" customHeight="1" x14ac:dyDescent="0.3"/>
    <row r="582" customFormat="1" ht="14.25" customHeight="1" x14ac:dyDescent="0.3"/>
    <row r="583" customFormat="1" ht="14.25" customHeight="1" x14ac:dyDescent="0.3"/>
    <row r="584" customFormat="1" ht="14.25" customHeight="1" x14ac:dyDescent="0.3"/>
    <row r="585" customFormat="1" ht="14.25" customHeight="1" x14ac:dyDescent="0.3"/>
    <row r="586" customFormat="1" ht="14.25" customHeight="1" x14ac:dyDescent="0.3"/>
    <row r="587" customFormat="1" ht="14.25" customHeight="1" x14ac:dyDescent="0.3"/>
    <row r="588" customFormat="1" ht="14.25" customHeight="1" x14ac:dyDescent="0.3"/>
    <row r="589" customFormat="1" ht="14.25" customHeight="1" x14ac:dyDescent="0.3"/>
    <row r="590" customFormat="1" ht="14.25" customHeight="1" x14ac:dyDescent="0.3"/>
    <row r="591" customFormat="1" ht="14.25" customHeight="1" x14ac:dyDescent="0.3"/>
    <row r="592" customFormat="1" ht="14.25" customHeight="1" x14ac:dyDescent="0.3"/>
    <row r="593" customFormat="1" ht="14.25" customHeight="1" x14ac:dyDescent="0.3"/>
    <row r="594" customFormat="1" ht="14.25" customHeight="1" x14ac:dyDescent="0.3"/>
    <row r="595" customFormat="1" ht="14.25" customHeight="1" x14ac:dyDescent="0.3"/>
    <row r="596" customFormat="1" ht="14.25" customHeight="1" x14ac:dyDescent="0.3"/>
    <row r="597" customFormat="1" ht="14.25" customHeight="1" x14ac:dyDescent="0.3"/>
    <row r="598" customFormat="1" ht="14.25" customHeight="1" x14ac:dyDescent="0.3"/>
    <row r="599" customFormat="1" ht="14.25" customHeight="1" x14ac:dyDescent="0.3"/>
    <row r="600" customFormat="1" ht="14.25" customHeight="1" x14ac:dyDescent="0.3"/>
    <row r="601" customFormat="1" ht="14.25" customHeight="1" x14ac:dyDescent="0.3"/>
    <row r="602" customFormat="1" ht="14.25" customHeight="1" x14ac:dyDescent="0.3"/>
    <row r="603" customFormat="1" ht="14.25" customHeight="1" x14ac:dyDescent="0.3"/>
    <row r="604" customFormat="1" ht="14.25" customHeight="1" x14ac:dyDescent="0.3"/>
    <row r="605" customFormat="1" ht="14.25" customHeight="1" x14ac:dyDescent="0.3"/>
    <row r="606" customFormat="1" ht="14.25" customHeight="1" x14ac:dyDescent="0.3"/>
    <row r="607" customFormat="1" ht="14.25" customHeight="1" x14ac:dyDescent="0.3"/>
    <row r="608" customFormat="1" ht="14.25" customHeight="1" x14ac:dyDescent="0.3"/>
    <row r="609" customFormat="1" ht="14.25" customHeight="1" x14ac:dyDescent="0.3"/>
    <row r="610" customFormat="1" ht="14.25" customHeight="1" x14ac:dyDescent="0.3"/>
    <row r="611" customFormat="1" ht="14.25" customHeight="1" x14ac:dyDescent="0.3"/>
    <row r="612" customFormat="1" ht="14.25" customHeight="1" x14ac:dyDescent="0.3"/>
    <row r="613" customFormat="1" ht="14.25" customHeight="1" x14ac:dyDescent="0.3"/>
    <row r="614" customFormat="1" ht="14.25" customHeight="1" x14ac:dyDescent="0.3"/>
    <row r="615" customFormat="1" ht="14.25" customHeight="1" x14ac:dyDescent="0.3"/>
    <row r="616" customFormat="1" ht="14.25" customHeight="1" x14ac:dyDescent="0.3"/>
    <row r="617" customFormat="1" ht="14.25" customHeight="1" x14ac:dyDescent="0.3"/>
    <row r="618" customFormat="1" ht="14.25" customHeight="1" x14ac:dyDescent="0.3"/>
    <row r="619" customFormat="1" ht="14.25" customHeight="1" x14ac:dyDescent="0.3"/>
    <row r="620" customFormat="1" ht="14.25" customHeight="1" x14ac:dyDescent="0.3"/>
    <row r="621" customFormat="1" ht="14.25" customHeight="1" x14ac:dyDescent="0.3"/>
    <row r="622" customFormat="1" ht="14.25" customHeight="1" x14ac:dyDescent="0.3"/>
    <row r="623" customFormat="1" ht="14.25" customHeight="1" x14ac:dyDescent="0.3"/>
    <row r="624" customFormat="1" ht="14.25" customHeight="1" x14ac:dyDescent="0.3"/>
    <row r="625" customFormat="1" ht="14.25" customHeight="1" x14ac:dyDescent="0.3"/>
    <row r="626" customFormat="1" ht="14.25" customHeight="1" x14ac:dyDescent="0.3"/>
    <row r="627" customFormat="1" ht="14.25" customHeight="1" x14ac:dyDescent="0.3"/>
    <row r="628" customFormat="1" ht="14.25" customHeight="1" x14ac:dyDescent="0.3"/>
    <row r="629" customFormat="1" ht="14.25" customHeight="1" x14ac:dyDescent="0.3"/>
    <row r="630" customFormat="1" ht="14.25" customHeight="1" x14ac:dyDescent="0.3"/>
    <row r="631" customFormat="1" ht="14.25" customHeight="1" x14ac:dyDescent="0.3"/>
    <row r="632" customFormat="1" ht="14.25" customHeight="1" x14ac:dyDescent="0.3"/>
    <row r="633" customFormat="1" ht="14.25" customHeight="1" x14ac:dyDescent="0.3"/>
    <row r="634" customFormat="1" ht="14.25" customHeight="1" x14ac:dyDescent="0.3"/>
    <row r="635" customFormat="1" ht="14.25" customHeight="1" x14ac:dyDescent="0.3"/>
    <row r="636" customFormat="1" ht="14.25" customHeight="1" x14ac:dyDescent="0.3"/>
    <row r="637" customFormat="1" ht="14.25" customHeight="1" x14ac:dyDescent="0.3"/>
    <row r="638" customFormat="1" ht="14.25" customHeight="1" x14ac:dyDescent="0.3"/>
    <row r="639" customFormat="1" ht="14.25" customHeight="1" x14ac:dyDescent="0.3"/>
    <row r="640" customFormat="1" ht="14.25" customHeight="1" x14ac:dyDescent="0.3"/>
    <row r="641" customFormat="1" ht="14.25" customHeight="1" x14ac:dyDescent="0.3"/>
    <row r="642" customFormat="1" ht="14.25" customHeight="1" x14ac:dyDescent="0.3"/>
    <row r="643" customFormat="1" ht="14.25" customHeight="1" x14ac:dyDescent="0.3"/>
    <row r="644" customFormat="1" ht="14.25" customHeight="1" x14ac:dyDescent="0.3"/>
    <row r="645" customFormat="1" ht="14.25" customHeight="1" x14ac:dyDescent="0.3"/>
    <row r="646" customFormat="1" ht="14.25" customHeight="1" x14ac:dyDescent="0.3"/>
    <row r="647" customFormat="1" ht="14.25" customHeight="1" x14ac:dyDescent="0.3"/>
    <row r="648" customFormat="1" ht="14.25" customHeight="1" x14ac:dyDescent="0.3"/>
    <row r="649" customFormat="1" ht="14.25" customHeight="1" x14ac:dyDescent="0.3"/>
    <row r="650" customFormat="1" ht="14.25" customHeight="1" x14ac:dyDescent="0.3"/>
    <row r="651" customFormat="1" ht="14.25" customHeight="1" x14ac:dyDescent="0.3"/>
    <row r="652" customFormat="1" ht="14.25" customHeight="1" x14ac:dyDescent="0.3"/>
    <row r="653" customFormat="1" ht="14.25" customHeight="1" x14ac:dyDescent="0.3"/>
    <row r="654" customFormat="1" ht="14.25" customHeight="1" x14ac:dyDescent="0.3"/>
    <row r="655" customFormat="1" ht="14.25" customHeight="1" x14ac:dyDescent="0.3"/>
    <row r="656" customFormat="1" ht="14.25" customHeight="1" x14ac:dyDescent="0.3"/>
    <row r="657" customFormat="1" ht="14.25" customHeight="1" x14ac:dyDescent="0.3"/>
    <row r="658" customFormat="1" ht="14.25" customHeight="1" x14ac:dyDescent="0.3"/>
    <row r="659" customFormat="1" ht="14.25" customHeight="1" x14ac:dyDescent="0.3"/>
    <row r="660" customFormat="1" ht="14.25" customHeight="1" x14ac:dyDescent="0.3"/>
    <row r="661" customFormat="1" ht="14.25" customHeight="1" x14ac:dyDescent="0.3"/>
    <row r="662" customFormat="1" ht="14.25" customHeight="1" x14ac:dyDescent="0.3"/>
    <row r="663" customFormat="1" ht="14.25" customHeight="1" x14ac:dyDescent="0.3"/>
    <row r="664" customFormat="1" ht="14.25" customHeight="1" x14ac:dyDescent="0.3"/>
    <row r="665" customFormat="1" ht="14.25" customHeight="1" x14ac:dyDescent="0.3"/>
    <row r="666" customFormat="1" ht="14.25" customHeight="1" x14ac:dyDescent="0.3"/>
    <row r="667" customFormat="1" ht="14.25" customHeight="1" x14ac:dyDescent="0.3"/>
    <row r="668" customFormat="1" ht="14.25" customHeight="1" x14ac:dyDescent="0.3"/>
    <row r="669" customFormat="1" ht="14.25" customHeight="1" x14ac:dyDescent="0.3"/>
    <row r="670" customFormat="1" ht="14.25" customHeight="1" x14ac:dyDescent="0.3"/>
    <row r="671" customFormat="1" ht="14.25" customHeight="1" x14ac:dyDescent="0.3"/>
    <row r="672" customFormat="1" ht="14.25" customHeight="1" x14ac:dyDescent="0.3"/>
    <row r="673" customFormat="1" ht="14.25" customHeight="1" x14ac:dyDescent="0.3"/>
    <row r="674" customFormat="1" ht="14.25" customHeight="1" x14ac:dyDescent="0.3"/>
    <row r="675" customFormat="1" ht="14.25" customHeight="1" x14ac:dyDescent="0.3"/>
    <row r="676" customFormat="1" ht="14.25" customHeight="1" x14ac:dyDescent="0.3"/>
    <row r="677" customFormat="1" ht="14.25" customHeight="1" x14ac:dyDescent="0.3"/>
    <row r="678" customFormat="1" ht="14.25" customHeight="1" x14ac:dyDescent="0.3"/>
    <row r="679" customFormat="1" ht="14.25" customHeight="1" x14ac:dyDescent="0.3"/>
    <row r="680" customFormat="1" ht="14.25" customHeight="1" x14ac:dyDescent="0.3"/>
    <row r="681" customFormat="1" ht="14.25" customHeight="1" x14ac:dyDescent="0.3"/>
    <row r="682" customFormat="1" ht="14.25" customHeight="1" x14ac:dyDescent="0.3"/>
    <row r="683" customFormat="1" ht="14.25" customHeight="1" x14ac:dyDescent="0.3"/>
    <row r="684" customFormat="1" ht="14.25" customHeight="1" x14ac:dyDescent="0.3"/>
    <row r="685" customFormat="1" ht="14.25" customHeight="1" x14ac:dyDescent="0.3"/>
    <row r="686" customFormat="1" ht="14.25" customHeight="1" x14ac:dyDescent="0.3"/>
    <row r="687" customFormat="1" ht="14.25" customHeight="1" x14ac:dyDescent="0.3"/>
    <row r="688" customFormat="1" ht="14.25" customHeight="1" x14ac:dyDescent="0.3"/>
    <row r="689" customFormat="1" ht="14.25" customHeight="1" x14ac:dyDescent="0.3"/>
    <row r="690" customFormat="1" ht="14.25" customHeight="1" x14ac:dyDescent="0.3"/>
    <row r="691" customFormat="1" ht="14.25" customHeight="1" x14ac:dyDescent="0.3"/>
    <row r="692" customFormat="1" ht="14.25" customHeight="1" x14ac:dyDescent="0.3"/>
    <row r="693" customFormat="1" ht="14.25" customHeight="1" x14ac:dyDescent="0.3"/>
    <row r="694" customFormat="1" ht="14.25" customHeight="1" x14ac:dyDescent="0.3"/>
    <row r="695" customFormat="1" ht="14.25" customHeight="1" x14ac:dyDescent="0.3"/>
    <row r="696" customFormat="1" ht="14.25" customHeight="1" x14ac:dyDescent="0.3"/>
    <row r="697" customFormat="1" ht="14.25" customHeight="1" x14ac:dyDescent="0.3"/>
    <row r="698" customFormat="1" ht="14.25" customHeight="1" x14ac:dyDescent="0.3"/>
    <row r="699" customFormat="1" ht="14.25" customHeight="1" x14ac:dyDescent="0.3"/>
    <row r="700" customFormat="1" ht="14.25" customHeight="1" x14ac:dyDescent="0.3"/>
    <row r="701" customFormat="1" ht="14.25" customHeight="1" x14ac:dyDescent="0.3"/>
    <row r="702" customFormat="1" ht="14.25" customHeight="1" x14ac:dyDescent="0.3"/>
    <row r="703" customFormat="1" ht="14.25" customHeight="1" x14ac:dyDescent="0.3"/>
    <row r="704" customFormat="1" ht="14.25" customHeight="1" x14ac:dyDescent="0.3"/>
    <row r="705" customFormat="1" ht="14.25" customHeight="1" x14ac:dyDescent="0.3"/>
    <row r="706" customFormat="1" ht="14.25" customHeight="1" x14ac:dyDescent="0.3"/>
    <row r="707" customFormat="1" ht="14.25" customHeight="1" x14ac:dyDescent="0.3"/>
    <row r="708" customFormat="1" ht="14.25" customHeight="1" x14ac:dyDescent="0.3"/>
    <row r="709" customFormat="1" ht="14.25" customHeight="1" x14ac:dyDescent="0.3"/>
    <row r="710" customFormat="1" ht="14.25" customHeight="1" x14ac:dyDescent="0.3"/>
    <row r="711" customFormat="1" ht="14.25" customHeight="1" x14ac:dyDescent="0.3"/>
    <row r="712" customFormat="1" ht="14.25" customHeight="1" x14ac:dyDescent="0.3"/>
    <row r="713" customFormat="1" ht="14.25" customHeight="1" x14ac:dyDescent="0.3"/>
    <row r="714" customFormat="1" ht="14.25" customHeight="1" x14ac:dyDescent="0.3"/>
    <row r="715" customFormat="1" ht="14.25" customHeight="1" x14ac:dyDescent="0.3"/>
    <row r="716" customFormat="1" ht="14.25" customHeight="1" x14ac:dyDescent="0.3"/>
    <row r="717" customFormat="1" ht="14.25" customHeight="1" x14ac:dyDescent="0.3"/>
    <row r="718" customFormat="1" ht="14.25" customHeight="1" x14ac:dyDescent="0.3"/>
    <row r="719" customFormat="1" ht="14.25" customHeight="1" x14ac:dyDescent="0.3"/>
    <row r="720" customFormat="1" ht="14.25" customHeight="1" x14ac:dyDescent="0.3"/>
    <row r="721" customFormat="1" ht="14.25" customHeight="1" x14ac:dyDescent="0.3"/>
    <row r="722" customFormat="1" ht="14.25" customHeight="1" x14ac:dyDescent="0.3"/>
    <row r="723" customFormat="1" ht="14.25" customHeight="1" x14ac:dyDescent="0.3"/>
    <row r="724" customFormat="1" ht="14.25" customHeight="1" x14ac:dyDescent="0.3"/>
    <row r="725" customFormat="1" ht="14.25" customHeight="1" x14ac:dyDescent="0.3"/>
    <row r="726" customFormat="1" ht="14.25" customHeight="1" x14ac:dyDescent="0.3"/>
    <row r="727" customFormat="1" ht="14.25" customHeight="1" x14ac:dyDescent="0.3"/>
    <row r="728" customFormat="1" ht="14.25" customHeight="1" x14ac:dyDescent="0.3"/>
    <row r="729" customFormat="1" ht="14.25" customHeight="1" x14ac:dyDescent="0.3"/>
    <row r="730" customFormat="1" ht="14.25" customHeight="1" x14ac:dyDescent="0.3"/>
    <row r="731" customFormat="1" ht="14.25" customHeight="1" x14ac:dyDescent="0.3"/>
    <row r="732" customFormat="1" ht="14.25" customHeight="1" x14ac:dyDescent="0.3"/>
    <row r="733" customFormat="1" ht="14.25" customHeight="1" x14ac:dyDescent="0.3"/>
    <row r="734" customFormat="1" ht="14.25" customHeight="1" x14ac:dyDescent="0.3"/>
    <row r="735" customFormat="1" ht="14.25" customHeight="1" x14ac:dyDescent="0.3"/>
    <row r="736" customFormat="1" ht="14.25" customHeight="1" x14ac:dyDescent="0.3"/>
    <row r="737" customFormat="1" ht="14.25" customHeight="1" x14ac:dyDescent="0.3"/>
    <row r="738" customFormat="1" ht="14.25" customHeight="1" x14ac:dyDescent="0.3"/>
    <row r="739" customFormat="1" ht="14.25" customHeight="1" x14ac:dyDescent="0.3"/>
    <row r="740" customFormat="1" ht="14.25" customHeight="1" x14ac:dyDescent="0.3"/>
    <row r="741" customFormat="1" ht="14.25" customHeight="1" x14ac:dyDescent="0.3"/>
    <row r="742" customFormat="1" ht="14.25" customHeight="1" x14ac:dyDescent="0.3"/>
    <row r="743" customFormat="1" ht="14.25" customHeight="1" x14ac:dyDescent="0.3"/>
    <row r="744" customFormat="1" ht="14.25" customHeight="1" x14ac:dyDescent="0.3"/>
    <row r="745" customFormat="1" ht="14.25" customHeight="1" x14ac:dyDescent="0.3"/>
    <row r="746" customFormat="1" ht="14.25" customHeight="1" x14ac:dyDescent="0.3"/>
    <row r="747" customFormat="1" ht="14.25" customHeight="1" x14ac:dyDescent="0.3"/>
    <row r="748" customFormat="1" ht="14.25" customHeight="1" x14ac:dyDescent="0.3"/>
    <row r="749" customFormat="1" ht="14.25" customHeight="1" x14ac:dyDescent="0.3"/>
    <row r="750" customFormat="1" ht="14.25" customHeight="1" x14ac:dyDescent="0.3"/>
    <row r="751" customFormat="1" ht="14.25" customHeight="1" x14ac:dyDescent="0.3"/>
    <row r="752" customFormat="1" ht="14.25" customHeight="1" x14ac:dyDescent="0.3"/>
    <row r="753" customFormat="1" ht="14.25" customHeight="1" x14ac:dyDescent="0.3"/>
    <row r="754" customFormat="1" ht="14.25" customHeight="1" x14ac:dyDescent="0.3"/>
    <row r="755" customFormat="1" ht="14.25" customHeight="1" x14ac:dyDescent="0.3"/>
    <row r="756" customFormat="1" ht="14.25" customHeight="1" x14ac:dyDescent="0.3"/>
    <row r="757" customFormat="1" ht="14.25" customHeight="1" x14ac:dyDescent="0.3"/>
    <row r="758" customFormat="1" ht="14.25" customHeight="1" x14ac:dyDescent="0.3"/>
    <row r="759" customFormat="1" ht="14.25" customHeight="1" x14ac:dyDescent="0.3"/>
    <row r="760" customFormat="1" ht="14.25" customHeight="1" x14ac:dyDescent="0.3"/>
    <row r="761" customFormat="1" ht="14.25" customHeight="1" x14ac:dyDescent="0.3"/>
    <row r="762" customFormat="1" ht="14.25" customHeight="1" x14ac:dyDescent="0.3"/>
    <row r="763" customFormat="1" ht="14.25" customHeight="1" x14ac:dyDescent="0.3"/>
    <row r="764" customFormat="1" ht="14.25" customHeight="1" x14ac:dyDescent="0.3"/>
    <row r="765" customFormat="1" ht="14.25" customHeight="1" x14ac:dyDescent="0.3"/>
    <row r="766" customFormat="1" ht="14.25" customHeight="1" x14ac:dyDescent="0.3"/>
    <row r="767" customFormat="1" ht="14.25" customHeight="1" x14ac:dyDescent="0.3"/>
    <row r="768" customFormat="1" ht="14.25" customHeight="1" x14ac:dyDescent="0.3"/>
    <row r="769" customFormat="1" ht="14.25" customHeight="1" x14ac:dyDescent="0.3"/>
    <row r="770" customFormat="1" ht="14.25" customHeight="1" x14ac:dyDescent="0.3"/>
    <row r="771" customFormat="1" ht="14.25" customHeight="1" x14ac:dyDescent="0.3"/>
    <row r="772" customFormat="1" ht="14.25" customHeight="1" x14ac:dyDescent="0.3"/>
    <row r="773" customFormat="1" ht="14.25" customHeight="1" x14ac:dyDescent="0.3"/>
    <row r="774" customFormat="1" ht="14.25" customHeight="1" x14ac:dyDescent="0.3"/>
    <row r="775" customFormat="1" ht="14.25" customHeight="1" x14ac:dyDescent="0.3"/>
    <row r="776" customFormat="1" ht="14.25" customHeight="1" x14ac:dyDescent="0.3"/>
    <row r="777" customFormat="1" ht="14.25" customHeight="1" x14ac:dyDescent="0.3"/>
    <row r="778" customFormat="1" ht="14.25" customHeight="1" x14ac:dyDescent="0.3"/>
    <row r="779" customFormat="1" ht="14.25" customHeight="1" x14ac:dyDescent="0.3"/>
    <row r="780" customFormat="1" ht="14.25" customHeight="1" x14ac:dyDescent="0.3"/>
    <row r="781" customFormat="1" ht="14.25" customHeight="1" x14ac:dyDescent="0.3"/>
    <row r="782" customFormat="1" ht="14.25" customHeight="1" x14ac:dyDescent="0.3"/>
    <row r="783" customFormat="1" ht="14.25" customHeight="1" x14ac:dyDescent="0.3"/>
    <row r="784" customFormat="1" ht="14.25" customHeight="1" x14ac:dyDescent="0.3"/>
    <row r="785" customFormat="1" ht="14.25" customHeight="1" x14ac:dyDescent="0.3"/>
    <row r="786" customFormat="1" ht="14.25" customHeight="1" x14ac:dyDescent="0.3"/>
    <row r="787" customFormat="1" ht="14.25" customHeight="1" x14ac:dyDescent="0.3"/>
    <row r="788" customFormat="1" ht="14.25" customHeight="1" x14ac:dyDescent="0.3"/>
    <row r="789" customFormat="1" ht="14.25" customHeight="1" x14ac:dyDescent="0.3"/>
    <row r="790" customFormat="1" ht="14.25" customHeight="1" x14ac:dyDescent="0.3"/>
    <row r="791" customFormat="1" ht="14.25" customHeight="1" x14ac:dyDescent="0.3"/>
    <row r="792" customFormat="1" ht="14.25" customHeight="1" x14ac:dyDescent="0.3"/>
    <row r="793" customFormat="1" ht="14.25" customHeight="1" x14ac:dyDescent="0.3"/>
    <row r="794" customFormat="1" ht="14.25" customHeight="1" x14ac:dyDescent="0.3"/>
    <row r="795" customFormat="1" ht="14.25" customHeight="1" x14ac:dyDescent="0.3"/>
    <row r="796" customFormat="1" ht="14.25" customHeight="1" x14ac:dyDescent="0.3"/>
    <row r="797" customFormat="1" ht="14.25" customHeight="1" x14ac:dyDescent="0.3"/>
    <row r="798" customFormat="1" ht="14.25" customHeight="1" x14ac:dyDescent="0.3"/>
    <row r="799" customFormat="1" ht="14.25" customHeight="1" x14ac:dyDescent="0.3"/>
    <row r="800" customFormat="1" ht="14.25" customHeight="1" x14ac:dyDescent="0.3"/>
    <row r="801" customFormat="1" ht="14.25" customHeight="1" x14ac:dyDescent="0.3"/>
    <row r="802" customFormat="1" ht="14.25" customHeight="1" x14ac:dyDescent="0.3"/>
    <row r="803" customFormat="1" ht="14.25" customHeight="1" x14ac:dyDescent="0.3"/>
    <row r="804" customFormat="1" ht="14.25" customHeight="1" x14ac:dyDescent="0.3"/>
    <row r="805" customFormat="1" ht="14.25" customHeight="1" x14ac:dyDescent="0.3"/>
    <row r="806" customFormat="1" ht="14.25" customHeight="1" x14ac:dyDescent="0.3"/>
    <row r="807" customFormat="1" ht="14.25" customHeight="1" x14ac:dyDescent="0.3"/>
    <row r="808" customFormat="1" ht="14.25" customHeight="1" x14ac:dyDescent="0.3"/>
    <row r="809" customFormat="1" ht="14.25" customHeight="1" x14ac:dyDescent="0.3"/>
    <row r="810" customFormat="1" ht="14.25" customHeight="1" x14ac:dyDescent="0.3"/>
    <row r="811" customFormat="1" ht="14.25" customHeight="1" x14ac:dyDescent="0.3"/>
    <row r="812" customFormat="1" ht="14.25" customHeight="1" x14ac:dyDescent="0.3"/>
    <row r="813" customFormat="1" ht="14.25" customHeight="1" x14ac:dyDescent="0.3"/>
    <row r="814" customFormat="1" ht="14.25" customHeight="1" x14ac:dyDescent="0.3"/>
    <row r="815" customFormat="1" ht="14.25" customHeight="1" x14ac:dyDescent="0.3"/>
    <row r="816" customFormat="1" ht="14.25" customHeight="1" x14ac:dyDescent="0.3"/>
    <row r="817" customFormat="1" ht="14.25" customHeight="1" x14ac:dyDescent="0.3"/>
    <row r="818" customFormat="1" ht="14.25" customHeight="1" x14ac:dyDescent="0.3"/>
    <row r="819" customFormat="1" ht="14.25" customHeight="1" x14ac:dyDescent="0.3"/>
    <row r="820" customFormat="1" ht="14.25" customHeight="1" x14ac:dyDescent="0.3"/>
    <row r="821" customFormat="1" ht="14.25" customHeight="1" x14ac:dyDescent="0.3"/>
    <row r="822" customFormat="1" ht="14.25" customHeight="1" x14ac:dyDescent="0.3"/>
    <row r="823" customFormat="1" ht="14.25" customHeight="1" x14ac:dyDescent="0.3"/>
    <row r="824" customFormat="1" ht="14.25" customHeight="1" x14ac:dyDescent="0.3"/>
    <row r="825" customFormat="1" ht="14.25" customHeight="1" x14ac:dyDescent="0.3"/>
    <row r="826" customFormat="1" ht="14.25" customHeight="1" x14ac:dyDescent="0.3"/>
    <row r="827" customFormat="1" ht="14.25" customHeight="1" x14ac:dyDescent="0.3"/>
    <row r="828" customFormat="1" ht="14.25" customHeight="1" x14ac:dyDescent="0.3"/>
    <row r="829" customFormat="1" ht="14.25" customHeight="1" x14ac:dyDescent="0.3"/>
    <row r="830" customFormat="1" ht="14.25" customHeight="1" x14ac:dyDescent="0.3"/>
    <row r="831" customFormat="1" ht="14.25" customHeight="1" x14ac:dyDescent="0.3"/>
    <row r="832" customFormat="1" ht="14.25" customHeight="1" x14ac:dyDescent="0.3"/>
    <row r="833" customFormat="1" ht="14.25" customHeight="1" x14ac:dyDescent="0.3"/>
    <row r="834" customFormat="1" ht="14.25" customHeight="1" x14ac:dyDescent="0.3"/>
    <row r="835" customFormat="1" ht="14.25" customHeight="1" x14ac:dyDescent="0.3"/>
    <row r="836" customFormat="1" ht="14.25" customHeight="1" x14ac:dyDescent="0.3"/>
    <row r="837" customFormat="1" ht="14.25" customHeight="1" x14ac:dyDescent="0.3"/>
    <row r="838" customFormat="1" ht="14.25" customHeight="1" x14ac:dyDescent="0.3"/>
    <row r="839" customFormat="1" ht="14.25" customHeight="1" x14ac:dyDescent="0.3"/>
    <row r="840" customFormat="1" ht="14.25" customHeight="1" x14ac:dyDescent="0.3"/>
    <row r="841" customFormat="1" ht="14.25" customHeight="1" x14ac:dyDescent="0.3"/>
    <row r="842" customFormat="1" ht="14.25" customHeight="1" x14ac:dyDescent="0.3"/>
    <row r="843" customFormat="1" ht="14.25" customHeight="1" x14ac:dyDescent="0.3"/>
    <row r="844" customFormat="1" ht="14.25" customHeight="1" x14ac:dyDescent="0.3"/>
    <row r="845" customFormat="1" ht="14.25" customHeight="1" x14ac:dyDescent="0.3"/>
    <row r="846" customFormat="1" ht="14.25" customHeight="1" x14ac:dyDescent="0.3"/>
    <row r="847" customFormat="1" ht="14.25" customHeight="1" x14ac:dyDescent="0.3"/>
    <row r="848" customFormat="1" ht="14.25" customHeight="1" x14ac:dyDescent="0.3"/>
    <row r="849" customFormat="1" ht="14.25" customHeight="1" x14ac:dyDescent="0.3"/>
    <row r="850" customFormat="1" ht="14.25" customHeight="1" x14ac:dyDescent="0.3"/>
    <row r="851" customFormat="1" ht="14.25" customHeight="1" x14ac:dyDescent="0.3"/>
    <row r="852" customFormat="1" ht="14.25" customHeight="1" x14ac:dyDescent="0.3"/>
    <row r="853" customFormat="1" ht="14.25" customHeight="1" x14ac:dyDescent="0.3"/>
    <row r="854" customFormat="1" ht="14.25" customHeight="1" x14ac:dyDescent="0.3"/>
    <row r="855" customFormat="1" ht="14.25" customHeight="1" x14ac:dyDescent="0.3"/>
    <row r="856" customFormat="1" ht="14.25" customHeight="1" x14ac:dyDescent="0.3"/>
    <row r="857" customFormat="1" ht="14.25" customHeight="1" x14ac:dyDescent="0.3"/>
    <row r="858" customFormat="1" ht="14.25" customHeight="1" x14ac:dyDescent="0.3"/>
    <row r="859" customFormat="1" ht="14.25" customHeight="1" x14ac:dyDescent="0.3"/>
    <row r="860" customFormat="1" ht="14.25" customHeight="1" x14ac:dyDescent="0.3"/>
    <row r="861" customFormat="1" ht="14.25" customHeight="1" x14ac:dyDescent="0.3"/>
    <row r="862" customFormat="1" ht="14.25" customHeight="1" x14ac:dyDescent="0.3"/>
    <row r="863" customFormat="1" ht="14.25" customHeight="1" x14ac:dyDescent="0.3"/>
    <row r="864" customFormat="1" ht="14.25" customHeight="1" x14ac:dyDescent="0.3"/>
    <row r="865" customFormat="1" ht="14.25" customHeight="1" x14ac:dyDescent="0.3"/>
    <row r="866" customFormat="1" ht="14.25" customHeight="1" x14ac:dyDescent="0.3"/>
    <row r="867" customFormat="1" ht="14.25" customHeight="1" x14ac:dyDescent="0.3"/>
    <row r="868" customFormat="1" ht="14.25" customHeight="1" x14ac:dyDescent="0.3"/>
    <row r="869" customFormat="1" ht="14.25" customHeight="1" x14ac:dyDescent="0.3"/>
    <row r="870" customFormat="1" ht="14.25" customHeight="1" x14ac:dyDescent="0.3"/>
    <row r="871" customFormat="1" ht="14.25" customHeight="1" x14ac:dyDescent="0.3"/>
    <row r="872" customFormat="1" ht="14.25" customHeight="1" x14ac:dyDescent="0.3"/>
    <row r="873" customFormat="1" ht="14.25" customHeight="1" x14ac:dyDescent="0.3"/>
    <row r="874" customFormat="1" ht="14.25" customHeight="1" x14ac:dyDescent="0.3"/>
    <row r="875" customFormat="1" ht="14.25" customHeight="1" x14ac:dyDescent="0.3"/>
    <row r="876" customFormat="1" ht="14.25" customHeight="1" x14ac:dyDescent="0.3"/>
    <row r="877" customFormat="1" ht="14.25" customHeight="1" x14ac:dyDescent="0.3"/>
    <row r="878" customFormat="1" ht="14.25" customHeight="1" x14ac:dyDescent="0.3"/>
    <row r="879" customFormat="1" ht="14.25" customHeight="1" x14ac:dyDescent="0.3"/>
    <row r="880" customFormat="1" ht="14.25" customHeight="1" x14ac:dyDescent="0.3"/>
    <row r="881" customFormat="1" ht="14.25" customHeight="1" x14ac:dyDescent="0.3"/>
    <row r="882" customFormat="1" ht="14.25" customHeight="1" x14ac:dyDescent="0.3"/>
    <row r="883" customFormat="1" ht="14.25" customHeight="1" x14ac:dyDescent="0.3"/>
    <row r="884" customFormat="1" ht="14.25" customHeight="1" x14ac:dyDescent="0.3"/>
    <row r="885" customFormat="1" ht="14.25" customHeight="1" x14ac:dyDescent="0.3"/>
    <row r="886" customFormat="1" ht="14.25" customHeight="1" x14ac:dyDescent="0.3"/>
    <row r="887" customFormat="1" ht="14.25" customHeight="1" x14ac:dyDescent="0.3"/>
    <row r="888" customFormat="1" ht="14.25" customHeight="1" x14ac:dyDescent="0.3"/>
    <row r="889" customFormat="1" ht="14.25" customHeight="1" x14ac:dyDescent="0.3"/>
    <row r="890" customFormat="1" ht="14.25" customHeight="1" x14ac:dyDescent="0.3"/>
    <row r="891" customFormat="1" ht="14.25" customHeight="1" x14ac:dyDescent="0.3"/>
    <row r="892" customFormat="1" ht="14.25" customHeight="1" x14ac:dyDescent="0.3"/>
    <row r="893" customFormat="1" ht="14.25" customHeight="1" x14ac:dyDescent="0.3"/>
    <row r="894" customFormat="1" ht="14.25" customHeight="1" x14ac:dyDescent="0.3"/>
    <row r="895" customFormat="1" ht="14.25" customHeight="1" x14ac:dyDescent="0.3"/>
    <row r="896" customFormat="1" ht="14.25" customHeight="1" x14ac:dyDescent="0.3"/>
    <row r="897" customFormat="1" ht="14.25" customHeight="1" x14ac:dyDescent="0.3"/>
    <row r="898" customFormat="1" ht="14.25" customHeight="1" x14ac:dyDescent="0.3"/>
    <row r="899" customFormat="1" ht="14.25" customHeight="1" x14ac:dyDescent="0.3"/>
    <row r="900" customFormat="1" ht="14.25" customHeight="1" x14ac:dyDescent="0.3"/>
    <row r="901" customFormat="1" ht="14.25" customHeight="1" x14ac:dyDescent="0.3"/>
    <row r="902" customFormat="1" ht="14.25" customHeight="1" x14ac:dyDescent="0.3"/>
    <row r="903" customFormat="1" ht="14.25" customHeight="1" x14ac:dyDescent="0.3"/>
    <row r="904" customFormat="1" ht="14.25" customHeight="1" x14ac:dyDescent="0.3"/>
    <row r="905" customFormat="1" ht="14.25" customHeight="1" x14ac:dyDescent="0.3"/>
    <row r="906" customFormat="1" ht="14.25" customHeight="1" x14ac:dyDescent="0.3"/>
    <row r="907" customFormat="1" ht="14.25" customHeight="1" x14ac:dyDescent="0.3"/>
    <row r="908" customFormat="1" ht="14.25" customHeight="1" x14ac:dyDescent="0.3"/>
    <row r="909" customFormat="1" ht="14.25" customHeight="1" x14ac:dyDescent="0.3"/>
    <row r="910" customFormat="1" ht="14.25" customHeight="1" x14ac:dyDescent="0.3"/>
    <row r="911" customFormat="1" ht="14.25" customHeight="1" x14ac:dyDescent="0.3"/>
    <row r="912" customFormat="1" ht="14.25" customHeight="1" x14ac:dyDescent="0.3"/>
    <row r="913" customFormat="1" ht="14.25" customHeight="1" x14ac:dyDescent="0.3"/>
    <row r="914" customFormat="1" ht="14.25" customHeight="1" x14ac:dyDescent="0.3"/>
    <row r="915" customFormat="1" ht="14.25" customHeight="1" x14ac:dyDescent="0.3"/>
    <row r="916" customFormat="1" ht="14.25" customHeight="1" x14ac:dyDescent="0.3"/>
    <row r="917" customFormat="1" ht="14.25" customHeight="1" x14ac:dyDescent="0.3"/>
    <row r="918" customFormat="1" ht="14.25" customHeight="1" x14ac:dyDescent="0.3"/>
    <row r="919" customFormat="1" ht="14.25" customHeight="1" x14ac:dyDescent="0.3"/>
    <row r="920" customFormat="1" ht="14.25" customHeight="1" x14ac:dyDescent="0.3"/>
    <row r="921" customFormat="1" ht="14.25" customHeight="1" x14ac:dyDescent="0.3"/>
    <row r="922" customFormat="1" ht="14.25" customHeight="1" x14ac:dyDescent="0.3"/>
    <row r="923" customFormat="1" ht="14.25" customHeight="1" x14ac:dyDescent="0.3"/>
    <row r="924" customFormat="1" ht="14.25" customHeight="1" x14ac:dyDescent="0.3"/>
    <row r="925" customFormat="1" ht="14.25" customHeight="1" x14ac:dyDescent="0.3"/>
    <row r="926" customFormat="1" ht="14.25" customHeight="1" x14ac:dyDescent="0.3"/>
    <row r="927" customFormat="1" ht="14.25" customHeight="1" x14ac:dyDescent="0.3"/>
    <row r="928" customFormat="1" ht="14.25" customHeight="1" x14ac:dyDescent="0.3"/>
    <row r="929" customFormat="1" ht="14.25" customHeight="1" x14ac:dyDescent="0.3"/>
    <row r="930" customFormat="1" ht="14.25" customHeight="1" x14ac:dyDescent="0.3"/>
    <row r="931" customFormat="1" ht="14.25" customHeight="1" x14ac:dyDescent="0.3"/>
    <row r="932" customFormat="1" ht="14.25" customHeight="1" x14ac:dyDescent="0.3"/>
    <row r="933" customFormat="1" ht="14.25" customHeight="1" x14ac:dyDescent="0.3"/>
    <row r="934" customFormat="1" ht="14.25" customHeight="1" x14ac:dyDescent="0.3"/>
    <row r="935" customFormat="1" ht="14.25" customHeight="1" x14ac:dyDescent="0.3"/>
    <row r="936" customFormat="1" ht="14.25" customHeight="1" x14ac:dyDescent="0.3"/>
    <row r="937" customFormat="1" ht="14.25" customHeight="1" x14ac:dyDescent="0.3"/>
    <row r="938" customFormat="1" ht="14.25" customHeight="1" x14ac:dyDescent="0.3"/>
    <row r="939" customFormat="1" ht="14.25" customHeight="1" x14ac:dyDescent="0.3"/>
    <row r="940" customFormat="1" ht="14.25" customHeight="1" x14ac:dyDescent="0.3"/>
    <row r="941" customFormat="1" ht="14.25" customHeight="1" x14ac:dyDescent="0.3"/>
    <row r="942" customFormat="1" ht="14.25" customHeight="1" x14ac:dyDescent="0.3"/>
    <row r="943" customFormat="1" ht="14.25" customHeight="1" x14ac:dyDescent="0.3"/>
    <row r="944" customFormat="1" ht="14.25" customHeight="1" x14ac:dyDescent="0.3"/>
    <row r="945" customFormat="1" ht="14.25" customHeight="1" x14ac:dyDescent="0.3"/>
    <row r="946" customFormat="1" ht="14.25" customHeight="1" x14ac:dyDescent="0.3"/>
    <row r="947" customFormat="1" ht="14.25" customHeight="1" x14ac:dyDescent="0.3"/>
    <row r="948" customFormat="1" ht="14.25" customHeight="1" x14ac:dyDescent="0.3"/>
    <row r="949" customFormat="1" ht="14.25" customHeight="1" x14ac:dyDescent="0.3"/>
    <row r="950" customFormat="1" ht="14.25" customHeight="1" x14ac:dyDescent="0.3"/>
    <row r="951" customFormat="1" ht="14.25" customHeight="1" x14ac:dyDescent="0.3"/>
    <row r="952" customFormat="1" ht="14.25" customHeight="1" x14ac:dyDescent="0.3"/>
    <row r="953" customFormat="1" ht="14.25" customHeight="1" x14ac:dyDescent="0.3"/>
    <row r="954" customFormat="1" ht="14.25" customHeight="1" x14ac:dyDescent="0.3"/>
    <row r="955" customFormat="1" ht="14.25" customHeight="1" x14ac:dyDescent="0.3"/>
    <row r="956" customFormat="1" ht="14.25" customHeight="1" x14ac:dyDescent="0.3"/>
    <row r="957" customFormat="1" ht="14.25" customHeight="1" x14ac:dyDescent="0.3"/>
    <row r="958" customFormat="1" ht="14.25" customHeight="1" x14ac:dyDescent="0.3"/>
    <row r="959" customFormat="1" ht="14.25" customHeight="1" x14ac:dyDescent="0.3"/>
    <row r="960" customFormat="1" ht="14.25" customHeight="1" x14ac:dyDescent="0.3"/>
    <row r="961" customFormat="1" ht="14.25" customHeight="1" x14ac:dyDescent="0.3"/>
    <row r="962" customFormat="1" ht="14.25" customHeight="1" x14ac:dyDescent="0.3"/>
    <row r="963" customFormat="1" ht="14.25" customHeight="1" x14ac:dyDescent="0.3"/>
    <row r="964" customFormat="1" ht="14.25" customHeight="1" x14ac:dyDescent="0.3"/>
    <row r="965" customFormat="1" ht="14.25" customHeight="1" x14ac:dyDescent="0.3"/>
    <row r="966" customFormat="1" ht="14.25" customHeight="1" x14ac:dyDescent="0.3"/>
    <row r="967" customFormat="1" ht="14.25" customHeight="1" x14ac:dyDescent="0.3"/>
    <row r="968" customFormat="1" ht="14.25" customHeight="1" x14ac:dyDescent="0.3"/>
    <row r="969" customFormat="1" ht="14.25" customHeight="1" x14ac:dyDescent="0.3"/>
    <row r="970" customFormat="1" ht="14.25" customHeight="1" x14ac:dyDescent="0.3"/>
    <row r="971" customFormat="1" ht="14.25" customHeight="1" x14ac:dyDescent="0.3"/>
    <row r="972" customFormat="1" ht="14.25" customHeight="1" x14ac:dyDescent="0.3"/>
    <row r="973" customFormat="1" ht="14.25" customHeight="1" x14ac:dyDescent="0.3"/>
    <row r="974" customFormat="1" ht="14.25" customHeight="1" x14ac:dyDescent="0.3"/>
    <row r="975" customFormat="1" ht="14.25" customHeight="1" x14ac:dyDescent="0.3"/>
    <row r="976" customFormat="1" ht="14.25" customHeight="1" x14ac:dyDescent="0.3"/>
    <row r="977" customFormat="1" ht="14.25" customHeight="1" x14ac:dyDescent="0.3"/>
    <row r="978" customFormat="1" ht="14.25" customHeight="1" x14ac:dyDescent="0.3"/>
    <row r="979" customFormat="1" ht="14.25" customHeight="1" x14ac:dyDescent="0.3"/>
    <row r="980" customFormat="1" ht="14.25" customHeight="1" x14ac:dyDescent="0.3"/>
    <row r="981" customFormat="1" ht="14.25" customHeight="1" x14ac:dyDescent="0.3"/>
    <row r="982" customFormat="1" ht="14.25" customHeight="1" x14ac:dyDescent="0.3"/>
    <row r="983" customFormat="1" ht="14.25" customHeight="1" x14ac:dyDescent="0.3"/>
    <row r="984" customFormat="1" ht="14.25" customHeight="1" x14ac:dyDescent="0.3"/>
    <row r="985" customFormat="1" ht="14.25" customHeight="1" x14ac:dyDescent="0.3"/>
    <row r="986" customFormat="1" ht="14.25" customHeight="1" x14ac:dyDescent="0.3"/>
    <row r="987" customFormat="1" ht="14.25" customHeight="1" x14ac:dyDescent="0.3"/>
    <row r="988" customFormat="1" ht="14.25" customHeight="1" x14ac:dyDescent="0.3"/>
    <row r="989" customFormat="1" ht="14.25" customHeight="1" x14ac:dyDescent="0.3"/>
    <row r="990" customFormat="1" ht="14.25" customHeight="1" x14ac:dyDescent="0.3"/>
    <row r="991" customFormat="1" ht="14.25" customHeight="1" x14ac:dyDescent="0.3"/>
    <row r="992" customFormat="1" ht="14.25" customHeight="1" x14ac:dyDescent="0.3"/>
    <row r="993" customFormat="1" ht="14.25" customHeight="1" x14ac:dyDescent="0.3"/>
    <row r="994" customFormat="1" ht="14.25" customHeight="1" x14ac:dyDescent="0.3"/>
    <row r="995" customFormat="1" ht="14.25" customHeight="1" x14ac:dyDescent="0.3"/>
    <row r="996" customFormat="1" ht="14.25" customHeight="1" x14ac:dyDescent="0.3"/>
    <row r="997" customFormat="1" ht="14.25" customHeight="1" x14ac:dyDescent="0.3"/>
    <row r="998" customFormat="1" ht="14.25" customHeight="1" x14ac:dyDescent="0.3"/>
    <row r="999" customFormat="1" ht="14.25" customHeight="1" x14ac:dyDescent="0.3"/>
    <row r="1000" customFormat="1" ht="14.25" customHeight="1" x14ac:dyDescent="0.3"/>
  </sheetData>
  <sheetProtection algorithmName="SHA-512" hashValue="ALQglcq+bY0SDSiazUQxuwyruFG4KulaNGGv9sP2lTPbMJc+vQxhWUn/NkhN/CoTx0zvSaD93dxjPUIWGaPNvg==" saltValue="afVZ6upjcD5/nG4nGd5YDQ==" spinCount="100000" sheet="1" objects="1" scenarios="1" selectLockedCells="1" selectUnlockedCells="1"/>
  <pageMargins left="0.7" right="0.7" top="0.75" bottom="0.75" header="0" footer="0"/>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Z1000"/>
  <sheetViews>
    <sheetView workbookViewId="0"/>
  </sheetViews>
  <sheetFormatPr baseColWidth="10" defaultColWidth="14.44140625" defaultRowHeight="15" customHeight="1" x14ac:dyDescent="0.3"/>
  <cols>
    <col min="1" max="1" width="11.5546875" customWidth="1"/>
    <col min="2" max="2" width="17.33203125" customWidth="1"/>
    <col min="3" max="6" width="27.33203125" customWidth="1"/>
    <col min="7" max="7" width="25.33203125" customWidth="1"/>
    <col min="8" max="10" width="13.109375" customWidth="1"/>
    <col min="11" max="11" width="13.44140625" customWidth="1"/>
    <col min="12" max="12" width="11.5546875" customWidth="1"/>
    <col min="13" max="13" width="13.44140625" customWidth="1"/>
    <col min="14" max="14" width="29" customWidth="1"/>
    <col min="15" max="17" width="11.5546875" customWidth="1"/>
    <col min="18" max="26" width="10.6640625" customWidth="1"/>
  </cols>
  <sheetData>
    <row r="1" spans="1:26" ht="14.25" customHeight="1" x14ac:dyDescent="0.3">
      <c r="A1" s="13"/>
      <c r="B1" s="7"/>
      <c r="C1" s="13"/>
      <c r="D1" s="13"/>
      <c r="E1" s="13"/>
      <c r="F1" s="13"/>
      <c r="G1" s="13"/>
      <c r="H1" s="13"/>
      <c r="I1" s="13"/>
      <c r="J1" s="13"/>
      <c r="K1" s="13"/>
      <c r="L1" s="13"/>
      <c r="M1" s="13"/>
      <c r="N1" s="13"/>
      <c r="O1" s="13"/>
      <c r="P1" s="13"/>
      <c r="Q1" s="13"/>
      <c r="R1" s="13"/>
      <c r="S1" s="13"/>
      <c r="T1" s="13"/>
      <c r="U1" s="13"/>
      <c r="V1" s="13"/>
      <c r="W1" s="13"/>
      <c r="X1" s="13"/>
      <c r="Y1" s="13"/>
      <c r="Z1" s="13"/>
    </row>
    <row r="2" spans="1:26" ht="14.25" customHeight="1" x14ac:dyDescent="0.3">
      <c r="A2" s="13"/>
      <c r="B2" s="4" t="s">
        <v>28</v>
      </c>
      <c r="C2" s="6" t="s">
        <v>22</v>
      </c>
      <c r="D2" s="6" t="s">
        <v>29</v>
      </c>
      <c r="E2" s="6" t="s">
        <v>30</v>
      </c>
      <c r="F2" s="6" t="s">
        <v>31</v>
      </c>
      <c r="G2" s="6" t="s">
        <v>32</v>
      </c>
      <c r="H2" s="6" t="s">
        <v>33</v>
      </c>
      <c r="I2" s="13"/>
      <c r="J2" s="13"/>
      <c r="K2" s="13"/>
      <c r="L2" s="13"/>
      <c r="M2" s="13"/>
      <c r="N2" s="13"/>
      <c r="O2" s="13"/>
      <c r="P2" s="13"/>
      <c r="Q2" s="13"/>
      <c r="R2" s="13"/>
      <c r="S2" s="13"/>
      <c r="T2" s="13"/>
      <c r="U2" s="13"/>
      <c r="V2" s="13"/>
      <c r="W2" s="13"/>
      <c r="X2" s="13"/>
      <c r="Y2" s="13"/>
      <c r="Z2" s="13"/>
    </row>
    <row r="3" spans="1:26" ht="14.25" customHeight="1" x14ac:dyDescent="0.3">
      <c r="A3" s="13"/>
      <c r="B3" s="7"/>
      <c r="C3" s="13"/>
      <c r="D3" s="13"/>
      <c r="E3" s="13"/>
      <c r="F3" s="13"/>
      <c r="G3" s="13"/>
      <c r="H3" s="13"/>
      <c r="I3" s="13"/>
      <c r="J3" s="13"/>
      <c r="K3" s="13"/>
      <c r="L3" s="13"/>
      <c r="M3" s="13"/>
      <c r="N3" s="13"/>
      <c r="O3" s="13"/>
      <c r="P3" s="13"/>
      <c r="Q3" s="13"/>
      <c r="R3" s="13"/>
      <c r="S3" s="13"/>
      <c r="T3" s="13"/>
      <c r="U3" s="13"/>
      <c r="V3" s="13"/>
      <c r="W3" s="13"/>
      <c r="X3" s="13"/>
      <c r="Y3" s="13"/>
      <c r="Z3" s="13"/>
    </row>
    <row r="4" spans="1:26" ht="14.25" customHeight="1" x14ac:dyDescent="0.3">
      <c r="A4" s="13"/>
      <c r="B4" s="7"/>
      <c r="C4" s="13"/>
      <c r="D4" s="13"/>
      <c r="E4" s="13"/>
      <c r="F4" s="13"/>
      <c r="G4" s="13"/>
      <c r="H4" s="13"/>
      <c r="I4" s="13"/>
      <c r="J4" s="13"/>
      <c r="K4" s="13"/>
      <c r="L4" s="13"/>
      <c r="M4" s="13"/>
      <c r="N4" s="13"/>
      <c r="O4" s="13"/>
      <c r="P4" s="13"/>
      <c r="Q4" s="13"/>
      <c r="R4" s="13"/>
      <c r="S4" s="13"/>
      <c r="T4" s="13"/>
      <c r="U4" s="13"/>
      <c r="V4" s="13"/>
      <c r="W4" s="13"/>
      <c r="X4" s="13"/>
      <c r="Y4" s="13"/>
      <c r="Z4" s="13"/>
    </row>
    <row r="5" spans="1:26" ht="14.25" customHeight="1" x14ac:dyDescent="0.3">
      <c r="A5" s="2"/>
      <c r="B5" s="14" t="s">
        <v>12</v>
      </c>
      <c r="C5" s="14" t="s">
        <v>34</v>
      </c>
      <c r="D5" s="14" t="s">
        <v>35</v>
      </c>
      <c r="E5" s="14" t="s">
        <v>36</v>
      </c>
      <c r="F5" s="14" t="s">
        <v>37</v>
      </c>
      <c r="G5" s="14" t="s">
        <v>17</v>
      </c>
      <c r="H5" s="15" t="s">
        <v>38</v>
      </c>
      <c r="I5" s="15" t="s">
        <v>39</v>
      </c>
      <c r="J5" s="15" t="s">
        <v>40</v>
      </c>
      <c r="K5" s="15" t="s">
        <v>41</v>
      </c>
      <c r="L5" s="14" t="s">
        <v>42</v>
      </c>
      <c r="M5" s="14" t="s">
        <v>18</v>
      </c>
      <c r="N5" s="14" t="s">
        <v>19</v>
      </c>
      <c r="O5" s="14" t="s">
        <v>43</v>
      </c>
      <c r="P5" s="14" t="s">
        <v>28</v>
      </c>
      <c r="Q5" s="14" t="s">
        <v>22</v>
      </c>
      <c r="R5" s="2"/>
      <c r="S5" s="2"/>
      <c r="T5" s="2"/>
      <c r="U5" s="2"/>
      <c r="V5" s="2"/>
      <c r="W5" s="2"/>
      <c r="X5" s="2"/>
      <c r="Y5" s="2"/>
      <c r="Z5" s="2"/>
    </row>
    <row r="6" spans="1:26" ht="14.25" customHeight="1" x14ac:dyDescent="0.3">
      <c r="A6" s="2"/>
      <c r="B6" s="7">
        <v>1</v>
      </c>
      <c r="C6" s="13"/>
      <c r="D6" s="13"/>
      <c r="E6" s="13"/>
      <c r="F6" s="13"/>
      <c r="G6" s="13"/>
      <c r="H6" s="13"/>
      <c r="I6" s="13"/>
      <c r="J6" s="13"/>
      <c r="K6" s="13"/>
      <c r="L6" s="13"/>
      <c r="M6" s="2" t="str">
        <f>CONCATENATE(LIGADOS!$I6,"/",LIGADOS!$J6,"/",LIGADOS!$K6)</f>
        <v>//</v>
      </c>
      <c r="N6" s="2" t="e">
        <f>DATEDIF(LIGADOS!$M6,"01/07/2024","Y")</f>
        <v>#VALUE!</v>
      </c>
      <c r="O6" s="2" t="e">
        <f>IF(LIGADOS!$N6=4,"MINI 4 años",
    IF(LIGADOS!$N6=5,"MINI 5 años",
        IF(LIGADOS!$N6=6,"MINI 6 años",
            IF(LIGADOS!$N6=7,"MINI 7 años",
                IF(LIGADOS!$N6=8,"MINI 8 años",
                    IF(LIGADOS!$N6=9,"MINI 9 años",
                        IF(LIGADOS!$N6=10,"MINI 10 años",
                            IF(LIGADOS!$N6=11,"PREINFANTIL 11 años",
                                IF(LIGADOS!$N6=12,"INFANTIL 12 años",
                                    IF(LIGADOS!$N6=13,"JUNIOR 13 años",
                                        IF(LIGADOS!$N6=14,"PREJUVENIL 14 años",
                                            IF(OR(LIGADOS!$N6=15, LIGADOS!$N6=16, LIGADOS!$N6=17),"JUVENIL 15-17 años",
                                                IF(LIGADOS!$N6&gt;=18,"MAYORES MASTER 18+ años","Fuera de rango")
                                            )
                                        )
                                    )
                                )
                            )
                        )
                    )
                )
            )
        )
    )
)</f>
        <v>#VALUE!</v>
      </c>
      <c r="P6" s="2">
        <f t="array" ref="P6">LIGADOS!$B$3</f>
        <v>0</v>
      </c>
      <c r="Q6" s="2">
        <f t="array" ref="Q6">LIGADOS!$C$3</f>
        <v>0</v>
      </c>
      <c r="R6" s="2"/>
      <c r="S6" s="2"/>
      <c r="T6" s="2"/>
      <c r="U6" s="2"/>
      <c r="V6" s="2"/>
      <c r="W6" s="2"/>
      <c r="X6" s="2"/>
      <c r="Y6" s="2"/>
      <c r="Z6" s="2"/>
    </row>
    <row r="7" spans="1:26" ht="14.25" customHeight="1" x14ac:dyDescent="0.3">
      <c r="A7" s="13"/>
      <c r="B7" s="7">
        <v>2</v>
      </c>
      <c r="C7" s="13"/>
      <c r="D7" s="13"/>
      <c r="E7" s="13"/>
      <c r="F7" s="13"/>
      <c r="G7" s="13"/>
      <c r="H7" s="13"/>
      <c r="I7" s="13"/>
      <c r="J7" s="13"/>
      <c r="K7" s="13"/>
      <c r="L7" s="13"/>
      <c r="M7" s="8" t="str">
        <f>CONCATENATE(LIGADOS!$I7,"/",LIGADOS!$J7,"/",LIGADOS!$K7)</f>
        <v>//</v>
      </c>
      <c r="N7" s="8" t="e">
        <f>DATEDIF(LIGADOS!$M7,"01/07/2024","Y")</f>
        <v>#VALUE!</v>
      </c>
      <c r="O7" s="8" t="e">
        <f>IF(LIGADOS!$N7=4,"MINI 4 años",
    IF(LIGADOS!$N7=5,"MINI 5 años",
        IF(LIGADOS!$N7=6,"MINI 6 años",
            IF(LIGADOS!$N7=7,"MINI 7 años",
                IF(LIGADOS!$N7=8,"MINI 8 años",
                    IF(LIGADOS!$N7=9,"MINI 9 años",
                        IF(LIGADOS!$N7=10,"MINI 10 años",
                            IF(LIGADOS!$N7=11,"PREINFANTIL 11 años",
                                IF(LIGADOS!$N7=12,"INFANTIL 12 años",
                                    IF(LIGADOS!$N7=13,"JUNIOR 13 años",
                                        IF(LIGADOS!$N7=14,"PREJUVENIL 14 años",
                                            IF(OR(LIGADOS!$N7=15, LIGADOS!$N7=16, LIGADOS!$N7=17),"JUVENIL 15-17 años",
                                                IF(LIGADOS!$N7&gt;=18,"MAYORES MASTER 18+ años","Fuera de rango")
                                            )
                                        )
                                    )
                                )
                            )
                        )
                    )
                )
            )
        )
    )
)</f>
        <v>#VALUE!</v>
      </c>
      <c r="P7" s="2">
        <f t="array" ref="P7">LIGADOS!$B$3</f>
        <v>0</v>
      </c>
      <c r="Q7" s="2">
        <f t="array" ref="Q7">LIGADOS!$C$3</f>
        <v>0</v>
      </c>
      <c r="R7" s="13"/>
      <c r="S7" s="13"/>
      <c r="T7" s="13"/>
      <c r="U7" s="13"/>
      <c r="V7" s="13"/>
      <c r="W7" s="13"/>
      <c r="X7" s="13"/>
      <c r="Y7" s="13"/>
      <c r="Z7" s="13"/>
    </row>
    <row r="8" spans="1:26" ht="14.25" customHeight="1" x14ac:dyDescent="0.3">
      <c r="A8" s="13"/>
      <c r="B8" s="7">
        <v>3</v>
      </c>
      <c r="C8" s="13"/>
      <c r="D8" s="13"/>
      <c r="E8" s="13"/>
      <c r="F8" s="13"/>
      <c r="G8" s="13"/>
      <c r="H8" s="13"/>
      <c r="I8" s="13"/>
      <c r="J8" s="13"/>
      <c r="K8" s="13"/>
      <c r="L8" s="13"/>
      <c r="M8" s="8" t="str">
        <f>CONCATENATE(LIGADOS!$I8,"/",LIGADOS!$J8,"/",LIGADOS!$K8)</f>
        <v>//</v>
      </c>
      <c r="N8" s="8" t="e">
        <f>DATEDIF(LIGADOS!$M8,"01/07/2024","Y")</f>
        <v>#VALUE!</v>
      </c>
      <c r="O8" s="8" t="e">
        <f>IF(LIGADOS!$N8=4,"MINI 4 años",
    IF(LIGADOS!$N8=5,"MINI 5 años",
        IF(LIGADOS!$N8=6,"MINI 6 años",
            IF(LIGADOS!$N8=7,"MINI 7 años",
                IF(LIGADOS!$N8=8,"MINI 8 años",
                    IF(LIGADOS!$N8=9,"MINI 9 años",
                        IF(LIGADOS!$N8=10,"MINI 10 años",
                            IF(LIGADOS!$N8=11,"PREINFANTIL 11 años",
                                IF(LIGADOS!$N8=12,"INFANTIL 12 años",
                                    IF(LIGADOS!$N8=13,"JUNIOR 13 años",
                                        IF(LIGADOS!$N8=14,"PREJUVENIL 14 años",
                                            IF(OR(LIGADOS!$N8=15, LIGADOS!$N8=16, LIGADOS!$N8=17),"JUVENIL 15-17 años",
                                                IF(LIGADOS!$N8&gt;=18,"MAYORES MASTER 18+ años","Fuera de rango")
                                            )
                                        )
                                    )
                                )
                            )
                        )
                    )
                )
            )
        )
    )
)</f>
        <v>#VALUE!</v>
      </c>
      <c r="P8" s="2">
        <f t="array" ref="P8">LIGADOS!$B$3</f>
        <v>0</v>
      </c>
      <c r="Q8" s="2">
        <f t="array" ref="Q8">LIGADOS!$C$3</f>
        <v>0</v>
      </c>
      <c r="R8" s="13"/>
      <c r="S8" s="13"/>
      <c r="T8" s="13"/>
      <c r="U8" s="13"/>
      <c r="V8" s="13"/>
      <c r="W8" s="13"/>
      <c r="X8" s="13"/>
      <c r="Y8" s="13"/>
      <c r="Z8" s="13"/>
    </row>
    <row r="9" spans="1:26" ht="14.25" customHeight="1" x14ac:dyDescent="0.3">
      <c r="A9" s="13"/>
      <c r="B9" s="7">
        <v>4</v>
      </c>
      <c r="C9" s="13"/>
      <c r="D9" s="13"/>
      <c r="E9" s="13"/>
      <c r="F9" s="13"/>
      <c r="G9" s="13"/>
      <c r="H9" s="13"/>
      <c r="I9" s="13"/>
      <c r="J9" s="13"/>
      <c r="K9" s="13"/>
      <c r="L9" s="13"/>
      <c r="M9" s="8" t="str">
        <f>CONCATENATE(LIGADOS!$I9,"/",LIGADOS!$J9,"/",LIGADOS!$K9)</f>
        <v>//</v>
      </c>
      <c r="N9" s="8" t="e">
        <f>DATEDIF(LIGADOS!$M9,"01/07/2024","Y")</f>
        <v>#VALUE!</v>
      </c>
      <c r="O9" s="8" t="e">
        <f>IF(LIGADOS!$N9=4,"MINI 4 años",
    IF(LIGADOS!$N9=5,"MINI 5 años",
        IF(LIGADOS!$N9=6,"MINI 6 años",
            IF(LIGADOS!$N9=7,"MINI 7 años",
                IF(LIGADOS!$N9=8,"MINI 8 años",
                    IF(LIGADOS!$N9=9,"MINI 9 años",
                        IF(LIGADOS!$N9=10,"MINI 10 años",
                            IF(LIGADOS!$N9=11,"PREINFANTIL 11 años",
                                IF(LIGADOS!$N9=12,"INFANTIL 12 años",
                                    IF(LIGADOS!$N9=13,"JUNIOR 13 años",
                                        IF(LIGADOS!$N9=14,"PREJUVENIL 14 años",
                                            IF(OR(LIGADOS!$N9=15, LIGADOS!$N9=16, LIGADOS!$N9=17),"JUVENIL 15-17 años",
                                                IF(LIGADOS!$N9&gt;=18,"MAYORES MASTER 18+ años","Fuera de rango")
                                            )
                                        )
                                    )
                                )
                            )
                        )
                    )
                )
            )
        )
    )
)</f>
        <v>#VALUE!</v>
      </c>
      <c r="P9" s="2">
        <f t="array" ref="P9">LIGADOS!$B$3</f>
        <v>0</v>
      </c>
      <c r="Q9" s="2">
        <f t="array" ref="Q9">LIGADOS!$C$3</f>
        <v>0</v>
      </c>
      <c r="R9" s="13"/>
      <c r="S9" s="13"/>
      <c r="T9" s="13"/>
      <c r="U9" s="13"/>
      <c r="V9" s="13"/>
      <c r="W9" s="13"/>
      <c r="X9" s="13"/>
      <c r="Y9" s="13"/>
      <c r="Z9" s="13"/>
    </row>
    <row r="10" spans="1:26" ht="14.25" customHeight="1" x14ac:dyDescent="0.3">
      <c r="A10" s="13"/>
      <c r="B10" s="7">
        <v>5</v>
      </c>
      <c r="C10" s="13"/>
      <c r="D10" s="13"/>
      <c r="E10" s="13"/>
      <c r="F10" s="13"/>
      <c r="G10" s="13"/>
      <c r="H10" s="13"/>
      <c r="I10" s="13"/>
      <c r="J10" s="13"/>
      <c r="K10" s="13"/>
      <c r="L10" s="13"/>
      <c r="M10" s="8" t="str">
        <f>CONCATENATE(LIGADOS!$I10,"/",LIGADOS!$J10,"/",LIGADOS!$K10)</f>
        <v>//</v>
      </c>
      <c r="N10" s="8" t="e">
        <f>DATEDIF(LIGADOS!$M10,"01/07/2024","Y")</f>
        <v>#VALUE!</v>
      </c>
      <c r="O10" s="8" t="e">
        <f>IF(LIGADOS!$N10=4,"MINI 4 años",
    IF(LIGADOS!$N10=5,"MINI 5 años",
        IF(LIGADOS!$N10=6,"MINI 6 años",
            IF(LIGADOS!$N10=7,"MINI 7 años",
                IF(LIGADOS!$N10=8,"MINI 8 años",
                    IF(LIGADOS!$N10=9,"MINI 9 años",
                        IF(LIGADOS!$N10=10,"MINI 10 años",
                            IF(LIGADOS!$N10=11,"PREINFANTIL 11 años",
                                IF(LIGADOS!$N10=12,"INFANTIL 12 años",
                                    IF(LIGADOS!$N10=13,"JUNIOR 13 años",
                                        IF(LIGADOS!$N10=14,"PREJUVENIL 14 años",
                                            IF(OR(LIGADOS!$N10=15, LIGADOS!$N10=16, LIGADOS!$N10=17),"JUVENIL 15-17 años",
                                                IF(LIGADOS!$N10&gt;=18,"MAYORES MASTER 18+ años","Fuera de rango")
                                            )
                                        )
                                    )
                                )
                            )
                        )
                    )
                )
            )
        )
    )
)</f>
        <v>#VALUE!</v>
      </c>
      <c r="P10" s="2">
        <f t="array" ref="P10">LIGADOS!$B$3</f>
        <v>0</v>
      </c>
      <c r="Q10" s="2">
        <f t="array" ref="Q10">LIGADOS!$C$3</f>
        <v>0</v>
      </c>
      <c r="R10" s="13"/>
      <c r="S10" s="13"/>
      <c r="T10" s="13"/>
      <c r="U10" s="13"/>
      <c r="V10" s="13"/>
      <c r="W10" s="13"/>
      <c r="X10" s="13"/>
      <c r="Y10" s="13"/>
      <c r="Z10" s="13"/>
    </row>
    <row r="11" spans="1:26" ht="14.25" customHeight="1" x14ac:dyDescent="0.3">
      <c r="A11" s="13"/>
      <c r="B11" s="7">
        <v>6</v>
      </c>
      <c r="C11" s="13"/>
      <c r="D11" s="13"/>
      <c r="E11" s="13"/>
      <c r="F11" s="13"/>
      <c r="G11" s="13"/>
      <c r="H11" s="13"/>
      <c r="I11" s="13"/>
      <c r="J11" s="13"/>
      <c r="K11" s="13"/>
      <c r="L11" s="13"/>
      <c r="M11" s="8" t="str">
        <f>CONCATENATE(LIGADOS!$I11,"/",LIGADOS!$J11,"/",LIGADOS!$K11)</f>
        <v>//</v>
      </c>
      <c r="N11" s="8" t="e">
        <f>DATEDIF(LIGADOS!$M11,"01/07/2024","Y")</f>
        <v>#VALUE!</v>
      </c>
      <c r="O11" s="8" t="e">
        <f>IF(LIGADOS!$N11=4,"MINI 4 años",
    IF(LIGADOS!$N11=5,"MINI 5 años",
        IF(LIGADOS!$N11=6,"MINI 6 años",
            IF(LIGADOS!$N11=7,"MINI 7 años",
                IF(LIGADOS!$N11=8,"MINI 8 años",
                    IF(LIGADOS!$N11=9,"MINI 9 años",
                        IF(LIGADOS!$N11=10,"MINI 10 años",
                            IF(LIGADOS!$N11=11,"PREINFANTIL 11 años",
                                IF(LIGADOS!$N11=12,"INFANTIL 12 años",
                                    IF(LIGADOS!$N11=13,"JUNIOR 13 años",
                                        IF(LIGADOS!$N11=14,"PREJUVENIL 14 años",
                                            IF(OR(LIGADOS!$N11=15, LIGADOS!$N11=16, LIGADOS!$N11=17),"JUVENIL 15-17 años",
                                                IF(LIGADOS!$N11&gt;=18,"MAYORES MASTER 18+ años","Fuera de rango")
                                            )
                                        )
                                    )
                                )
                            )
                        )
                    )
                )
            )
        )
    )
)</f>
        <v>#VALUE!</v>
      </c>
      <c r="P11" s="2">
        <f t="array" ref="P11">LIGADOS!$B$3</f>
        <v>0</v>
      </c>
      <c r="Q11" s="2">
        <f t="array" ref="Q11">LIGADOS!$C$3</f>
        <v>0</v>
      </c>
      <c r="R11" s="13"/>
      <c r="S11" s="13"/>
      <c r="T11" s="13"/>
      <c r="U11" s="13"/>
      <c r="V11" s="13"/>
      <c r="W11" s="13"/>
      <c r="X11" s="13"/>
      <c r="Y11" s="13"/>
      <c r="Z11" s="13"/>
    </row>
    <row r="12" spans="1:26" ht="14.25" customHeight="1" x14ac:dyDescent="0.3">
      <c r="A12" s="13"/>
      <c r="B12" s="7">
        <v>7</v>
      </c>
      <c r="C12" s="13"/>
      <c r="D12" s="13"/>
      <c r="E12" s="13"/>
      <c r="F12" s="13"/>
      <c r="G12" s="13"/>
      <c r="H12" s="13"/>
      <c r="I12" s="13"/>
      <c r="J12" s="13"/>
      <c r="K12" s="13"/>
      <c r="L12" s="13"/>
      <c r="M12" s="8" t="str">
        <f>CONCATENATE(LIGADOS!$I12,"/",LIGADOS!$J12,"/",LIGADOS!$K12)</f>
        <v>//</v>
      </c>
      <c r="N12" s="8" t="e">
        <f>DATEDIF(LIGADOS!$M12,"01/07/2024","Y")</f>
        <v>#VALUE!</v>
      </c>
      <c r="O12" s="8" t="e">
        <f>IF(LIGADOS!$N12=4,"MINI 4 años",
    IF(LIGADOS!$N12=5,"MINI 5 años",
        IF(LIGADOS!$N12=6,"MINI 6 años",
            IF(LIGADOS!$N12=7,"MINI 7 años",
                IF(LIGADOS!$N12=8,"MINI 8 años",
                    IF(LIGADOS!$N12=9,"MINI 9 años",
                        IF(LIGADOS!$N12=10,"MINI 10 años",
                            IF(LIGADOS!$N12=11,"PREINFANTIL 11 años",
                                IF(LIGADOS!$N12=12,"INFANTIL 12 años",
                                    IF(LIGADOS!$N12=13,"JUNIOR 13 años",
                                        IF(LIGADOS!$N12=14,"PREJUVENIL 14 años",
                                            IF(OR(LIGADOS!$N12=15, LIGADOS!$N12=16, LIGADOS!$N12=17),"JUVENIL 15-17 años",
                                                IF(LIGADOS!$N12&gt;=18,"MAYORES MASTER 18+ años","Fuera de rango")
                                            )
                                        )
                                    )
                                )
                            )
                        )
                    )
                )
            )
        )
    )
)</f>
        <v>#VALUE!</v>
      </c>
      <c r="P12" s="2">
        <f t="array" ref="P12">LIGADOS!$B$3</f>
        <v>0</v>
      </c>
      <c r="Q12" s="2">
        <f t="array" ref="Q12">LIGADOS!$C$3</f>
        <v>0</v>
      </c>
      <c r="R12" s="13"/>
      <c r="S12" s="13"/>
      <c r="T12" s="13"/>
      <c r="U12" s="13"/>
      <c r="V12" s="13"/>
      <c r="W12" s="13"/>
      <c r="X12" s="13"/>
      <c r="Y12" s="13"/>
      <c r="Z12" s="13"/>
    </row>
    <row r="13" spans="1:26" ht="14.25" customHeight="1" x14ac:dyDescent="0.3">
      <c r="A13" s="13"/>
      <c r="B13" s="7">
        <v>8</v>
      </c>
      <c r="C13" s="13"/>
      <c r="D13" s="13"/>
      <c r="E13" s="13"/>
      <c r="F13" s="13"/>
      <c r="G13" s="13"/>
      <c r="H13" s="13"/>
      <c r="I13" s="13"/>
      <c r="J13" s="13"/>
      <c r="K13" s="13"/>
      <c r="L13" s="13"/>
      <c r="M13" s="8" t="str">
        <f>CONCATENATE(LIGADOS!$I13,"/",LIGADOS!$J13,"/",LIGADOS!$K13)</f>
        <v>//</v>
      </c>
      <c r="N13" s="8" t="e">
        <f>DATEDIF(LIGADOS!$M13,"01/07/2024","Y")</f>
        <v>#VALUE!</v>
      </c>
      <c r="O13" s="8" t="e">
        <f>IF(LIGADOS!$N13=4,"MINI 4 años",
    IF(LIGADOS!$N13=5,"MINI 5 años",
        IF(LIGADOS!$N13=6,"MINI 6 años",
            IF(LIGADOS!$N13=7,"MINI 7 años",
                IF(LIGADOS!$N13=8,"MINI 8 años",
                    IF(LIGADOS!$N13=9,"MINI 9 años",
                        IF(LIGADOS!$N13=10,"MINI 10 años",
                            IF(LIGADOS!$N13=11,"PREINFANTIL 11 años",
                                IF(LIGADOS!$N13=12,"INFANTIL 12 años",
                                    IF(LIGADOS!$N13=13,"JUNIOR 13 años",
                                        IF(LIGADOS!$N13=14,"PREJUVENIL 14 años",
                                            IF(OR(LIGADOS!$N13=15, LIGADOS!$N13=16, LIGADOS!$N13=17),"JUVENIL 15-17 años",
                                                IF(LIGADOS!$N13&gt;=18,"MAYORES MASTER 18+ años","Fuera de rango")
                                            )
                                        )
                                    )
                                )
                            )
                        )
                    )
                )
            )
        )
    )
)</f>
        <v>#VALUE!</v>
      </c>
      <c r="P13" s="2">
        <f t="array" ref="P13">LIGADOS!$B$3</f>
        <v>0</v>
      </c>
      <c r="Q13" s="2">
        <f t="array" ref="Q13">LIGADOS!$C$3</f>
        <v>0</v>
      </c>
      <c r="R13" s="13"/>
      <c r="S13" s="13"/>
      <c r="T13" s="13"/>
      <c r="U13" s="13"/>
      <c r="V13" s="13"/>
      <c r="W13" s="13"/>
      <c r="X13" s="13"/>
      <c r="Y13" s="13"/>
      <c r="Z13" s="13"/>
    </row>
    <row r="14" spans="1:26" ht="14.25" customHeight="1" x14ac:dyDescent="0.3">
      <c r="A14" s="13"/>
      <c r="B14" s="7">
        <v>9</v>
      </c>
      <c r="C14" s="13"/>
      <c r="D14" s="13"/>
      <c r="E14" s="13"/>
      <c r="F14" s="13"/>
      <c r="G14" s="13"/>
      <c r="H14" s="13"/>
      <c r="I14" s="13"/>
      <c r="J14" s="13"/>
      <c r="K14" s="13"/>
      <c r="L14" s="13"/>
      <c r="M14" s="8" t="str">
        <f>CONCATENATE(LIGADOS!$I14,"/",LIGADOS!$J14,"/",LIGADOS!$K14)</f>
        <v>//</v>
      </c>
      <c r="N14" s="8" t="e">
        <f>DATEDIF(LIGADOS!$M14,"01/07/2024","Y")</f>
        <v>#VALUE!</v>
      </c>
      <c r="O14" s="8" t="e">
        <f>IF(LIGADOS!$N14=4,"MINI 4 años",
    IF(LIGADOS!$N14=5,"MINI 5 años",
        IF(LIGADOS!$N14=6,"MINI 6 años",
            IF(LIGADOS!$N14=7,"MINI 7 años",
                IF(LIGADOS!$N14=8,"MINI 8 años",
                    IF(LIGADOS!$N14=9,"MINI 9 años",
                        IF(LIGADOS!$N14=10,"MINI 10 años",
                            IF(LIGADOS!$N14=11,"PREINFANTIL 11 años",
                                IF(LIGADOS!$N14=12,"INFANTIL 12 años",
                                    IF(LIGADOS!$N14=13,"JUNIOR 13 años",
                                        IF(LIGADOS!$N14=14,"PREJUVENIL 14 años",
                                            IF(OR(LIGADOS!$N14=15, LIGADOS!$N14=16, LIGADOS!$N14=17),"JUVENIL 15-17 años",
                                                IF(LIGADOS!$N14&gt;=18,"MAYORES MASTER 18+ años","Fuera de rango")
                                            )
                                        )
                                    )
                                )
                            )
                        )
                    )
                )
            )
        )
    )
)</f>
        <v>#VALUE!</v>
      </c>
      <c r="P14" s="2">
        <f t="array" ref="P14">LIGADOS!$B$3</f>
        <v>0</v>
      </c>
      <c r="Q14" s="2">
        <f t="array" ref="Q14">LIGADOS!$C$3</f>
        <v>0</v>
      </c>
      <c r="R14" s="13"/>
      <c r="S14" s="13"/>
      <c r="T14" s="13"/>
      <c r="U14" s="13"/>
      <c r="V14" s="13"/>
      <c r="W14" s="13"/>
      <c r="X14" s="13"/>
      <c r="Y14" s="13"/>
      <c r="Z14" s="13"/>
    </row>
    <row r="15" spans="1:26" ht="14.25" customHeight="1" x14ac:dyDescent="0.3">
      <c r="A15" s="13"/>
      <c r="B15" s="7">
        <v>10</v>
      </c>
      <c r="C15" s="13"/>
      <c r="D15" s="13"/>
      <c r="E15" s="13"/>
      <c r="F15" s="13"/>
      <c r="G15" s="13"/>
      <c r="H15" s="13"/>
      <c r="I15" s="13"/>
      <c r="J15" s="13"/>
      <c r="K15" s="13"/>
      <c r="L15" s="13"/>
      <c r="M15" s="8" t="str">
        <f>CONCATENATE(LIGADOS!$I15,"/",LIGADOS!$J15,"/",LIGADOS!$K15)</f>
        <v>//</v>
      </c>
      <c r="N15" s="8" t="e">
        <f>DATEDIF(LIGADOS!$M15,"01/07/2024","Y")</f>
        <v>#VALUE!</v>
      </c>
      <c r="O15" s="8" t="e">
        <f>IF(LIGADOS!$N15=4,"MINI 4 años",
    IF(LIGADOS!$N15=5,"MINI 5 años",
        IF(LIGADOS!$N15=6,"MINI 6 años",
            IF(LIGADOS!$N15=7,"MINI 7 años",
                IF(LIGADOS!$N15=8,"MINI 8 años",
                    IF(LIGADOS!$N15=9,"MINI 9 años",
                        IF(LIGADOS!$N15=10,"MINI 10 años",
                            IF(LIGADOS!$N15=11,"PREINFANTIL 11 años",
                                IF(LIGADOS!$N15=12,"INFANTIL 12 años",
                                    IF(LIGADOS!$N15=13,"JUNIOR 13 años",
                                        IF(LIGADOS!$N15=14,"PREJUVENIL 14 años",
                                            IF(OR(LIGADOS!$N15=15, LIGADOS!$N15=16, LIGADOS!$N15=17),"JUVENIL 15-17 años",
                                                IF(LIGADOS!$N15&gt;=18,"MAYORES MASTER 18+ años","Fuera de rango")
                                            )
                                        )
                                    )
                                )
                            )
                        )
                    )
                )
            )
        )
    )
)</f>
        <v>#VALUE!</v>
      </c>
      <c r="P15" s="2">
        <f t="array" ref="P15">LIGADOS!$B$3</f>
        <v>0</v>
      </c>
      <c r="Q15" s="2">
        <f t="array" ref="Q15">LIGADOS!$C$3</f>
        <v>0</v>
      </c>
      <c r="R15" s="13"/>
      <c r="S15" s="13"/>
      <c r="T15" s="13"/>
      <c r="U15" s="13"/>
      <c r="V15" s="13"/>
      <c r="W15" s="13"/>
      <c r="X15" s="13"/>
      <c r="Y15" s="13"/>
      <c r="Z15" s="13"/>
    </row>
    <row r="16" spans="1:26" ht="14.25" customHeight="1" x14ac:dyDescent="0.3">
      <c r="A16" s="13"/>
      <c r="B16" s="7">
        <v>11</v>
      </c>
      <c r="C16" s="13"/>
      <c r="D16" s="13"/>
      <c r="E16" s="13"/>
      <c r="F16" s="13"/>
      <c r="G16" s="13"/>
      <c r="H16" s="13"/>
      <c r="I16" s="13"/>
      <c r="J16" s="13"/>
      <c r="K16" s="13"/>
      <c r="L16" s="13"/>
      <c r="M16" s="8" t="str">
        <f>CONCATENATE(LIGADOS!$I16,"/",LIGADOS!$J16,"/",LIGADOS!$K16)</f>
        <v>//</v>
      </c>
      <c r="N16" s="8" t="e">
        <f>DATEDIF(LIGADOS!$M16,"01/07/2024","Y")</f>
        <v>#VALUE!</v>
      </c>
      <c r="O16" s="8" t="e">
        <f>IF(LIGADOS!$N16=4,"MINI 4 años",
    IF(LIGADOS!$N16=5,"MINI 5 años",
        IF(LIGADOS!$N16=6,"MINI 6 años",
            IF(LIGADOS!$N16=7,"MINI 7 años",
                IF(LIGADOS!$N16=8,"MINI 8 años",
                    IF(LIGADOS!$N16=9,"MINI 9 años",
                        IF(LIGADOS!$N16=10,"MINI 10 años",
                            IF(LIGADOS!$N16=11,"PREINFANTIL 11 años",
                                IF(LIGADOS!$N16=12,"INFANTIL 12 años",
                                    IF(LIGADOS!$N16=13,"JUNIOR 13 años",
                                        IF(LIGADOS!$N16=14,"PREJUVENIL 14 años",
                                            IF(OR(LIGADOS!$N16=15, LIGADOS!$N16=16, LIGADOS!$N16=17),"JUVENIL 15-17 años",
                                                IF(LIGADOS!$N16&gt;=18,"MAYORES MASTER 18+ años","Fuera de rango")
                                            )
                                        )
                                    )
                                )
                            )
                        )
                    )
                )
            )
        )
    )
)</f>
        <v>#VALUE!</v>
      </c>
      <c r="P16" s="2">
        <f t="array" ref="P16">LIGADOS!$B$3</f>
        <v>0</v>
      </c>
      <c r="Q16" s="2">
        <f t="array" ref="Q16">LIGADOS!$C$3</f>
        <v>0</v>
      </c>
      <c r="R16" s="13"/>
      <c r="S16" s="13"/>
      <c r="T16" s="13"/>
      <c r="U16" s="13"/>
      <c r="V16" s="13"/>
      <c r="W16" s="13"/>
      <c r="X16" s="13"/>
      <c r="Y16" s="13"/>
      <c r="Z16" s="13"/>
    </row>
    <row r="17" spans="1:26" ht="14.25" customHeight="1" x14ac:dyDescent="0.3">
      <c r="A17" s="13"/>
      <c r="B17" s="7">
        <v>12</v>
      </c>
      <c r="C17" s="13"/>
      <c r="D17" s="13"/>
      <c r="E17" s="13"/>
      <c r="F17" s="13"/>
      <c r="G17" s="13"/>
      <c r="H17" s="13"/>
      <c r="I17" s="13"/>
      <c r="J17" s="13"/>
      <c r="K17" s="13"/>
      <c r="L17" s="13"/>
      <c r="M17" s="8" t="str">
        <f>CONCATENATE(LIGADOS!$I17,"/",LIGADOS!$J17,"/",LIGADOS!$K17)</f>
        <v>//</v>
      </c>
      <c r="N17" s="8" t="e">
        <f>DATEDIF(LIGADOS!$M17,"01/07/2024","Y")</f>
        <v>#VALUE!</v>
      </c>
      <c r="O17" s="8" t="e">
        <f>IF(LIGADOS!$N17=4,"MINI 4 años",
    IF(LIGADOS!$N17=5,"MINI 5 años",
        IF(LIGADOS!$N17=6,"MINI 6 años",
            IF(LIGADOS!$N17=7,"MINI 7 años",
                IF(LIGADOS!$N17=8,"MINI 8 años",
                    IF(LIGADOS!$N17=9,"MINI 9 años",
                        IF(LIGADOS!$N17=10,"MINI 10 años",
                            IF(LIGADOS!$N17=11,"PREINFANTIL 11 años",
                                IF(LIGADOS!$N17=12,"INFANTIL 12 años",
                                    IF(LIGADOS!$N17=13,"JUNIOR 13 años",
                                        IF(LIGADOS!$N17=14,"PREJUVENIL 14 años",
                                            IF(OR(LIGADOS!$N17=15, LIGADOS!$N17=16, LIGADOS!$N17=17),"JUVENIL 15-17 años",
                                                IF(LIGADOS!$N17&gt;=18,"MAYORES MASTER 18+ años","Fuera de rango")
                                            )
                                        )
                                    )
                                )
                            )
                        )
                    )
                )
            )
        )
    )
)</f>
        <v>#VALUE!</v>
      </c>
      <c r="P17" s="2">
        <f t="array" ref="P17">LIGADOS!$B$3</f>
        <v>0</v>
      </c>
      <c r="Q17" s="2">
        <f t="array" ref="Q17">LIGADOS!$C$3</f>
        <v>0</v>
      </c>
      <c r="R17" s="13"/>
      <c r="S17" s="13"/>
      <c r="T17" s="13"/>
      <c r="U17" s="13"/>
      <c r="V17" s="13"/>
      <c r="W17" s="13"/>
      <c r="X17" s="13"/>
      <c r="Y17" s="13"/>
      <c r="Z17" s="13"/>
    </row>
    <row r="18" spans="1:26" ht="14.25" customHeight="1" x14ac:dyDescent="0.3">
      <c r="A18" s="13"/>
      <c r="B18" s="7">
        <v>13</v>
      </c>
      <c r="C18" s="13"/>
      <c r="D18" s="13"/>
      <c r="E18" s="13"/>
      <c r="F18" s="13"/>
      <c r="G18" s="13"/>
      <c r="H18" s="13"/>
      <c r="I18" s="13"/>
      <c r="J18" s="13"/>
      <c r="K18" s="13"/>
      <c r="L18" s="13"/>
      <c r="M18" s="8" t="str">
        <f>CONCATENATE(LIGADOS!$I18,"/",LIGADOS!$J18,"/",LIGADOS!$K18)</f>
        <v>//</v>
      </c>
      <c r="N18" s="8" t="e">
        <f>DATEDIF(LIGADOS!$M18,"01/07/2024","Y")</f>
        <v>#VALUE!</v>
      </c>
      <c r="O18" s="8" t="e">
        <f>IF(LIGADOS!$N18=4,"MINI 4 años",
    IF(LIGADOS!$N18=5,"MINI 5 años",
        IF(LIGADOS!$N18=6,"MINI 6 años",
            IF(LIGADOS!$N18=7,"MINI 7 años",
                IF(LIGADOS!$N18=8,"MINI 8 años",
                    IF(LIGADOS!$N18=9,"MINI 9 años",
                        IF(LIGADOS!$N18=10,"MINI 10 años",
                            IF(LIGADOS!$N18=11,"PREINFANTIL 11 años",
                                IF(LIGADOS!$N18=12,"INFANTIL 12 años",
                                    IF(LIGADOS!$N18=13,"JUNIOR 13 años",
                                        IF(LIGADOS!$N18=14,"PREJUVENIL 14 años",
                                            IF(OR(LIGADOS!$N18=15, LIGADOS!$N18=16, LIGADOS!$N18=17),"JUVENIL 15-17 años",
                                                IF(LIGADOS!$N18&gt;=18,"MAYORES MASTER 18+ años","Fuera de rango")
                                            )
                                        )
                                    )
                                )
                            )
                        )
                    )
                )
            )
        )
    )
)</f>
        <v>#VALUE!</v>
      </c>
      <c r="P18" s="2">
        <f t="array" ref="P18">LIGADOS!$B$3</f>
        <v>0</v>
      </c>
      <c r="Q18" s="2">
        <f t="array" ref="Q18">LIGADOS!$C$3</f>
        <v>0</v>
      </c>
      <c r="R18" s="13"/>
      <c r="S18" s="13"/>
      <c r="T18" s="13"/>
      <c r="U18" s="13"/>
      <c r="V18" s="13"/>
      <c r="W18" s="13"/>
      <c r="X18" s="13"/>
      <c r="Y18" s="13"/>
      <c r="Z18" s="13"/>
    </row>
    <row r="19" spans="1:26" ht="14.25" customHeight="1" x14ac:dyDescent="0.3">
      <c r="A19" s="13"/>
      <c r="B19" s="7">
        <v>14</v>
      </c>
      <c r="C19" s="13"/>
      <c r="D19" s="13"/>
      <c r="E19" s="13"/>
      <c r="F19" s="13"/>
      <c r="G19" s="13"/>
      <c r="H19" s="13"/>
      <c r="I19" s="13"/>
      <c r="J19" s="13"/>
      <c r="K19" s="13"/>
      <c r="L19" s="13"/>
      <c r="M19" s="8" t="str">
        <f>CONCATENATE(LIGADOS!$I19,"/",LIGADOS!$J19,"/",LIGADOS!$K19)</f>
        <v>//</v>
      </c>
      <c r="N19" s="8" t="e">
        <f>DATEDIF(LIGADOS!$M19,"01/07/2024","Y")</f>
        <v>#VALUE!</v>
      </c>
      <c r="O19" s="8" t="e">
        <f>IF(LIGADOS!$N19=4,"MINI 4 años",
    IF(LIGADOS!$N19=5,"MINI 5 años",
        IF(LIGADOS!$N19=6,"MINI 6 años",
            IF(LIGADOS!$N19=7,"MINI 7 años",
                IF(LIGADOS!$N19=8,"MINI 8 años",
                    IF(LIGADOS!$N19=9,"MINI 9 años",
                        IF(LIGADOS!$N19=10,"MINI 10 años",
                            IF(LIGADOS!$N19=11,"PREINFANTIL 11 años",
                                IF(LIGADOS!$N19=12,"INFANTIL 12 años",
                                    IF(LIGADOS!$N19=13,"JUNIOR 13 años",
                                        IF(LIGADOS!$N19=14,"PREJUVENIL 14 años",
                                            IF(OR(LIGADOS!$N19=15, LIGADOS!$N19=16, LIGADOS!$N19=17),"JUVENIL 15-17 años",
                                                IF(LIGADOS!$N19&gt;=18,"MAYORES MASTER 18+ años","Fuera de rango")
                                            )
                                        )
                                    )
                                )
                            )
                        )
                    )
                )
            )
        )
    )
)</f>
        <v>#VALUE!</v>
      </c>
      <c r="P19" s="2">
        <f t="array" ref="P19">LIGADOS!$B$3</f>
        <v>0</v>
      </c>
      <c r="Q19" s="2">
        <f t="array" ref="Q19">LIGADOS!$C$3</f>
        <v>0</v>
      </c>
      <c r="R19" s="13"/>
      <c r="S19" s="13"/>
      <c r="T19" s="13"/>
      <c r="U19" s="13"/>
      <c r="V19" s="13"/>
      <c r="W19" s="13"/>
      <c r="X19" s="13"/>
      <c r="Y19" s="13"/>
      <c r="Z19" s="13"/>
    </row>
    <row r="20" spans="1:26" ht="14.25" customHeight="1" x14ac:dyDescent="0.3">
      <c r="A20" s="13"/>
      <c r="B20" s="7">
        <v>15</v>
      </c>
      <c r="C20" s="13"/>
      <c r="D20" s="13"/>
      <c r="E20" s="13"/>
      <c r="F20" s="13"/>
      <c r="G20" s="13"/>
      <c r="H20" s="13"/>
      <c r="I20" s="13"/>
      <c r="J20" s="13"/>
      <c r="K20" s="13"/>
      <c r="L20" s="13"/>
      <c r="M20" s="8" t="str">
        <f>CONCATENATE(LIGADOS!$I20,"/",LIGADOS!$J20,"/",LIGADOS!$K20)</f>
        <v>//</v>
      </c>
      <c r="N20" s="8" t="e">
        <f>DATEDIF(LIGADOS!$M20,"01/07/2024","Y")</f>
        <v>#VALUE!</v>
      </c>
      <c r="O20" s="8" t="e">
        <f>IF(LIGADOS!$N20=4,"MINI 4 años",
    IF(LIGADOS!$N20=5,"MINI 5 años",
        IF(LIGADOS!$N20=6,"MINI 6 años",
            IF(LIGADOS!$N20=7,"MINI 7 años",
                IF(LIGADOS!$N20=8,"MINI 8 años",
                    IF(LIGADOS!$N20=9,"MINI 9 años",
                        IF(LIGADOS!$N20=10,"MINI 10 años",
                            IF(LIGADOS!$N20=11,"PREINFANTIL 11 años",
                                IF(LIGADOS!$N20=12,"INFANTIL 12 años",
                                    IF(LIGADOS!$N20=13,"JUNIOR 13 años",
                                        IF(LIGADOS!$N20=14,"PREJUVENIL 14 años",
                                            IF(OR(LIGADOS!$N20=15, LIGADOS!$N20=16, LIGADOS!$N20=17),"JUVENIL 15-17 años",
                                                IF(LIGADOS!$N20&gt;=18,"MAYORES MASTER 18+ años","Fuera de rango")
                                            )
                                        )
                                    )
                                )
                            )
                        )
                    )
                )
            )
        )
    )
)</f>
        <v>#VALUE!</v>
      </c>
      <c r="P20" s="2">
        <f t="array" ref="P20">LIGADOS!$B$3</f>
        <v>0</v>
      </c>
      <c r="Q20" s="2">
        <f t="array" ref="Q20">LIGADOS!$C$3</f>
        <v>0</v>
      </c>
      <c r="R20" s="13"/>
      <c r="S20" s="13"/>
      <c r="T20" s="13"/>
      <c r="U20" s="13"/>
      <c r="V20" s="13"/>
      <c r="W20" s="13"/>
      <c r="X20" s="13"/>
      <c r="Y20" s="13"/>
      <c r="Z20" s="13"/>
    </row>
    <row r="21" spans="1:26" ht="14.25" customHeight="1" x14ac:dyDescent="0.3">
      <c r="A21" s="13"/>
      <c r="B21" s="7">
        <v>16</v>
      </c>
      <c r="C21" s="13"/>
      <c r="D21" s="13"/>
      <c r="E21" s="13"/>
      <c r="F21" s="13"/>
      <c r="G21" s="13"/>
      <c r="H21" s="13"/>
      <c r="I21" s="13"/>
      <c r="J21" s="13"/>
      <c r="K21" s="13"/>
      <c r="L21" s="13"/>
      <c r="M21" s="8" t="str">
        <f>CONCATENATE(LIGADOS!$I21,"/",LIGADOS!$J21,"/",LIGADOS!$K21)</f>
        <v>//</v>
      </c>
      <c r="N21" s="8" t="e">
        <f>DATEDIF(LIGADOS!$M21,"01/07/2024","Y")</f>
        <v>#VALUE!</v>
      </c>
      <c r="O21" s="8" t="e">
        <f>IF(LIGADOS!$N21=4,"MINI 4 años",
    IF(LIGADOS!$N21=5,"MINI 5 años",
        IF(LIGADOS!$N21=6,"MINI 6 años",
            IF(LIGADOS!$N21=7,"MINI 7 años",
                IF(LIGADOS!$N21=8,"MINI 8 años",
                    IF(LIGADOS!$N21=9,"MINI 9 años",
                        IF(LIGADOS!$N21=10,"MINI 10 años",
                            IF(LIGADOS!$N21=11,"PREINFANTIL 11 años",
                                IF(LIGADOS!$N21=12,"INFANTIL 12 años",
                                    IF(LIGADOS!$N21=13,"JUNIOR 13 años",
                                        IF(LIGADOS!$N21=14,"PREJUVENIL 14 años",
                                            IF(OR(LIGADOS!$N21=15, LIGADOS!$N21=16, LIGADOS!$N21=17),"JUVENIL 15-17 años",
                                                IF(LIGADOS!$N21&gt;=18,"MAYORES MASTER 18+ años","Fuera de rango")
                                            )
                                        )
                                    )
                                )
                            )
                        )
                    )
                )
            )
        )
    )
)</f>
        <v>#VALUE!</v>
      </c>
      <c r="P21" s="2">
        <f t="array" ref="P21">LIGADOS!$B$3</f>
        <v>0</v>
      </c>
      <c r="Q21" s="2">
        <f t="array" ref="Q21">LIGADOS!$C$3</f>
        <v>0</v>
      </c>
      <c r="R21" s="13"/>
      <c r="S21" s="13"/>
      <c r="T21" s="13"/>
      <c r="U21" s="13"/>
      <c r="V21" s="13"/>
      <c r="W21" s="13"/>
      <c r="X21" s="13"/>
      <c r="Y21" s="13"/>
      <c r="Z21" s="13"/>
    </row>
    <row r="22" spans="1:26" ht="14.25" customHeight="1" x14ac:dyDescent="0.3">
      <c r="A22" s="13"/>
      <c r="B22" s="7">
        <v>17</v>
      </c>
      <c r="C22" s="13"/>
      <c r="D22" s="13"/>
      <c r="E22" s="13"/>
      <c r="F22" s="13"/>
      <c r="G22" s="13"/>
      <c r="H22" s="13"/>
      <c r="I22" s="13"/>
      <c r="J22" s="13"/>
      <c r="K22" s="13"/>
      <c r="L22" s="13"/>
      <c r="M22" s="8" t="str">
        <f>CONCATENATE(LIGADOS!$I22,"/",LIGADOS!$J22,"/",LIGADOS!$K22)</f>
        <v>//</v>
      </c>
      <c r="N22" s="8" t="e">
        <f>DATEDIF(LIGADOS!$M22,"01/07/2024","Y")</f>
        <v>#VALUE!</v>
      </c>
      <c r="O22" s="8" t="e">
        <f>IF(LIGADOS!$N22=4,"MINI 4 años",
    IF(LIGADOS!$N22=5,"MINI 5 años",
        IF(LIGADOS!$N22=6,"MINI 6 años",
            IF(LIGADOS!$N22=7,"MINI 7 años",
                IF(LIGADOS!$N22=8,"MINI 8 años",
                    IF(LIGADOS!$N22=9,"MINI 9 años",
                        IF(LIGADOS!$N22=10,"MINI 10 años",
                            IF(LIGADOS!$N22=11,"PREINFANTIL 11 años",
                                IF(LIGADOS!$N22=12,"INFANTIL 12 años",
                                    IF(LIGADOS!$N22=13,"JUNIOR 13 años",
                                        IF(LIGADOS!$N22=14,"PREJUVENIL 14 años",
                                            IF(OR(LIGADOS!$N22=15, LIGADOS!$N22=16, LIGADOS!$N22=17),"JUVENIL 15-17 años",
                                                IF(LIGADOS!$N22&gt;=18,"MAYORES MASTER 18+ años","Fuera de rango")
                                            )
                                        )
                                    )
                                )
                            )
                        )
                    )
                )
            )
        )
    )
)</f>
        <v>#VALUE!</v>
      </c>
      <c r="P22" s="2">
        <f t="array" ref="P22">LIGADOS!$B$3</f>
        <v>0</v>
      </c>
      <c r="Q22" s="2">
        <f t="array" ref="Q22">LIGADOS!$C$3</f>
        <v>0</v>
      </c>
      <c r="R22" s="13"/>
      <c r="S22" s="13"/>
      <c r="T22" s="13"/>
      <c r="U22" s="13"/>
      <c r="V22" s="13"/>
      <c r="W22" s="13"/>
      <c r="X22" s="13"/>
      <c r="Y22" s="13"/>
      <c r="Z22" s="13"/>
    </row>
    <row r="23" spans="1:26" ht="14.25" customHeight="1" x14ac:dyDescent="0.3">
      <c r="A23" s="13"/>
      <c r="B23" s="7">
        <v>18</v>
      </c>
      <c r="C23" s="13"/>
      <c r="D23" s="13"/>
      <c r="E23" s="13"/>
      <c r="F23" s="13"/>
      <c r="G23" s="13"/>
      <c r="H23" s="13"/>
      <c r="I23" s="13"/>
      <c r="J23" s="13"/>
      <c r="K23" s="13"/>
      <c r="L23" s="13"/>
      <c r="M23" s="8" t="str">
        <f>CONCATENATE(LIGADOS!$I23,"/",LIGADOS!$J23,"/",LIGADOS!$K23)</f>
        <v>//</v>
      </c>
      <c r="N23" s="8" t="e">
        <f>DATEDIF(LIGADOS!$M23,"01/07/2024","Y")</f>
        <v>#VALUE!</v>
      </c>
      <c r="O23" s="8" t="e">
        <f>IF(LIGADOS!$N23=4,"MINI 4 años",
    IF(LIGADOS!$N23=5,"MINI 5 años",
        IF(LIGADOS!$N23=6,"MINI 6 años",
            IF(LIGADOS!$N23=7,"MINI 7 años",
                IF(LIGADOS!$N23=8,"MINI 8 años",
                    IF(LIGADOS!$N23=9,"MINI 9 años",
                        IF(LIGADOS!$N23=10,"MINI 10 años",
                            IF(LIGADOS!$N23=11,"PREINFANTIL 11 años",
                                IF(LIGADOS!$N23=12,"INFANTIL 12 años",
                                    IF(LIGADOS!$N23=13,"JUNIOR 13 años",
                                        IF(LIGADOS!$N23=14,"PREJUVENIL 14 años",
                                            IF(OR(LIGADOS!$N23=15, LIGADOS!$N23=16, LIGADOS!$N23=17),"JUVENIL 15-17 años",
                                                IF(LIGADOS!$N23&gt;=18,"MAYORES MASTER 18+ años","Fuera de rango")
                                            )
                                        )
                                    )
                                )
                            )
                        )
                    )
                )
            )
        )
    )
)</f>
        <v>#VALUE!</v>
      </c>
      <c r="P23" s="2">
        <f t="array" ref="P23">LIGADOS!$B$3</f>
        <v>0</v>
      </c>
      <c r="Q23" s="2">
        <f t="array" ref="Q23">LIGADOS!$C$3</f>
        <v>0</v>
      </c>
      <c r="R23" s="13"/>
      <c r="S23" s="13"/>
      <c r="T23" s="13"/>
      <c r="U23" s="13"/>
      <c r="V23" s="13"/>
      <c r="W23" s="13"/>
      <c r="X23" s="13"/>
      <c r="Y23" s="13"/>
      <c r="Z23" s="13"/>
    </row>
    <row r="24" spans="1:26" ht="14.25" customHeight="1" x14ac:dyDescent="0.3">
      <c r="A24" s="13"/>
      <c r="B24" s="7">
        <v>19</v>
      </c>
      <c r="C24" s="13"/>
      <c r="D24" s="13"/>
      <c r="E24" s="13"/>
      <c r="F24" s="13"/>
      <c r="G24" s="13"/>
      <c r="H24" s="13"/>
      <c r="I24" s="13"/>
      <c r="J24" s="13"/>
      <c r="K24" s="13"/>
      <c r="L24" s="13"/>
      <c r="M24" s="8" t="str">
        <f>CONCATENATE(LIGADOS!$I24,"/",LIGADOS!$J24,"/",LIGADOS!$K24)</f>
        <v>//</v>
      </c>
      <c r="N24" s="8" t="e">
        <f>DATEDIF(LIGADOS!$M24,"01/07/2024","Y")</f>
        <v>#VALUE!</v>
      </c>
      <c r="O24" s="8" t="e">
        <f>IF(LIGADOS!$N24=4,"MINI 4 años",
    IF(LIGADOS!$N24=5,"MINI 5 años",
        IF(LIGADOS!$N24=6,"MINI 6 años",
            IF(LIGADOS!$N24=7,"MINI 7 años",
                IF(LIGADOS!$N24=8,"MINI 8 años",
                    IF(LIGADOS!$N24=9,"MINI 9 años",
                        IF(LIGADOS!$N24=10,"MINI 10 años",
                            IF(LIGADOS!$N24=11,"PREINFANTIL 11 años",
                                IF(LIGADOS!$N24=12,"INFANTIL 12 años",
                                    IF(LIGADOS!$N24=13,"JUNIOR 13 años",
                                        IF(LIGADOS!$N24=14,"PREJUVENIL 14 años",
                                            IF(OR(LIGADOS!$N24=15, LIGADOS!$N24=16, LIGADOS!$N24=17),"JUVENIL 15-17 años",
                                                IF(LIGADOS!$N24&gt;=18,"MAYORES MASTER 18+ años","Fuera de rango")
                                            )
                                        )
                                    )
                                )
                            )
                        )
                    )
                )
            )
        )
    )
)</f>
        <v>#VALUE!</v>
      </c>
      <c r="P24" s="2">
        <f t="array" ref="P24">LIGADOS!$B$3</f>
        <v>0</v>
      </c>
      <c r="Q24" s="2">
        <f t="array" ref="Q24">LIGADOS!$C$3</f>
        <v>0</v>
      </c>
      <c r="R24" s="13"/>
      <c r="S24" s="13"/>
      <c r="T24" s="13"/>
      <c r="U24" s="13"/>
      <c r="V24" s="13"/>
      <c r="W24" s="13"/>
      <c r="X24" s="13"/>
      <c r="Y24" s="13"/>
      <c r="Z24" s="13"/>
    </row>
    <row r="25" spans="1:26" ht="14.25" customHeight="1" x14ac:dyDescent="0.3">
      <c r="A25" s="13"/>
      <c r="B25" s="7">
        <v>20</v>
      </c>
      <c r="C25" s="13"/>
      <c r="D25" s="13"/>
      <c r="E25" s="13"/>
      <c r="F25" s="13"/>
      <c r="G25" s="13"/>
      <c r="H25" s="13"/>
      <c r="I25" s="13"/>
      <c r="J25" s="13"/>
      <c r="K25" s="13"/>
      <c r="L25" s="13"/>
      <c r="M25" s="8" t="str">
        <f>CONCATENATE(LIGADOS!$I25,"/",LIGADOS!$J25,"/",LIGADOS!$K25)</f>
        <v>//</v>
      </c>
      <c r="N25" s="8" t="e">
        <f>DATEDIF(LIGADOS!$M25,"01/07/2024","Y")</f>
        <v>#VALUE!</v>
      </c>
      <c r="O25" s="8" t="e">
        <f>IF(LIGADOS!$N25=4,"MINI 4 años",
    IF(LIGADOS!$N25=5,"MINI 5 años",
        IF(LIGADOS!$N25=6,"MINI 6 años",
            IF(LIGADOS!$N25=7,"MINI 7 años",
                IF(LIGADOS!$N25=8,"MINI 8 años",
                    IF(LIGADOS!$N25=9,"MINI 9 años",
                        IF(LIGADOS!$N25=10,"MINI 10 años",
                            IF(LIGADOS!$N25=11,"PREINFANTIL 11 años",
                                IF(LIGADOS!$N25=12,"INFANTIL 12 años",
                                    IF(LIGADOS!$N25=13,"JUNIOR 13 años",
                                        IF(LIGADOS!$N25=14,"PREJUVENIL 14 años",
                                            IF(OR(LIGADOS!$N25=15, LIGADOS!$N25=16, LIGADOS!$N25=17),"JUVENIL 15-17 años",
                                                IF(LIGADOS!$N25&gt;=18,"MAYORES MASTER 18+ años","Fuera de rango")
                                            )
                                        )
                                    )
                                )
                            )
                        )
                    )
                )
            )
        )
    )
)</f>
        <v>#VALUE!</v>
      </c>
      <c r="P25" s="2">
        <f t="array" ref="P25">LIGADOS!$B$3</f>
        <v>0</v>
      </c>
      <c r="Q25" s="2">
        <f t="array" ref="Q25">LIGADOS!$C$3</f>
        <v>0</v>
      </c>
      <c r="R25" s="13"/>
      <c r="S25" s="13"/>
      <c r="T25" s="13"/>
      <c r="U25" s="13"/>
      <c r="V25" s="13"/>
      <c r="W25" s="13"/>
      <c r="X25" s="13"/>
      <c r="Y25" s="13"/>
      <c r="Z25" s="13"/>
    </row>
    <row r="26" spans="1:26" ht="14.25" customHeight="1" x14ac:dyDescent="0.3">
      <c r="A26" s="13"/>
      <c r="B26" s="7">
        <v>21</v>
      </c>
      <c r="C26" s="13"/>
      <c r="D26" s="13"/>
      <c r="E26" s="13"/>
      <c r="F26" s="13"/>
      <c r="G26" s="13"/>
      <c r="H26" s="13"/>
      <c r="I26" s="13"/>
      <c r="J26" s="13"/>
      <c r="K26" s="13"/>
      <c r="L26" s="13"/>
      <c r="M26" s="8" t="str">
        <f>CONCATENATE(LIGADOS!$I26,"/",LIGADOS!$J26,"/",LIGADOS!$K26)</f>
        <v>//</v>
      </c>
      <c r="N26" s="8" t="e">
        <f>DATEDIF(LIGADOS!$M26,"01/07/2024","Y")</f>
        <v>#VALUE!</v>
      </c>
      <c r="O26" s="8" t="e">
        <f>IF(LIGADOS!$N26=4,"MINI 4 años",
    IF(LIGADOS!$N26=5,"MINI 5 años",
        IF(LIGADOS!$N26=6,"MINI 6 años",
            IF(LIGADOS!$N26=7,"MINI 7 años",
                IF(LIGADOS!$N26=8,"MINI 8 años",
                    IF(LIGADOS!$N26=9,"MINI 9 años",
                        IF(LIGADOS!$N26=10,"MINI 10 años",
                            IF(LIGADOS!$N26=11,"PREINFANTIL 11 años",
                                IF(LIGADOS!$N26=12,"INFANTIL 12 años",
                                    IF(LIGADOS!$N26=13,"JUNIOR 13 años",
                                        IF(LIGADOS!$N26=14,"PREJUVENIL 14 años",
                                            IF(OR(LIGADOS!$N26=15, LIGADOS!$N26=16, LIGADOS!$N26=17),"JUVENIL 15-17 años",
                                                IF(LIGADOS!$N26&gt;=18,"MAYORES MASTER 18+ años","Fuera de rango")
                                            )
                                        )
                                    )
                                )
                            )
                        )
                    )
                )
            )
        )
    )
)</f>
        <v>#VALUE!</v>
      </c>
      <c r="P26" s="2">
        <f t="array" ref="P26">LIGADOS!$B$3</f>
        <v>0</v>
      </c>
      <c r="Q26" s="2">
        <f t="array" ref="Q26">LIGADOS!$C$3</f>
        <v>0</v>
      </c>
      <c r="R26" s="13"/>
      <c r="S26" s="13"/>
      <c r="T26" s="13"/>
      <c r="U26" s="13"/>
      <c r="V26" s="13"/>
      <c r="W26" s="13"/>
      <c r="X26" s="13"/>
      <c r="Y26" s="13"/>
      <c r="Z26" s="13"/>
    </row>
    <row r="27" spans="1:26" ht="14.25" customHeight="1" x14ac:dyDescent="0.3">
      <c r="A27" s="13"/>
      <c r="B27" s="7">
        <v>22</v>
      </c>
      <c r="C27" s="13"/>
      <c r="D27" s="13"/>
      <c r="E27" s="13"/>
      <c r="F27" s="13"/>
      <c r="G27" s="13"/>
      <c r="H27" s="13"/>
      <c r="I27" s="13"/>
      <c r="J27" s="13"/>
      <c r="K27" s="13"/>
      <c r="L27" s="13"/>
      <c r="M27" s="8" t="str">
        <f>CONCATENATE(LIGADOS!$I27,"/",LIGADOS!$J27,"/",LIGADOS!$K27)</f>
        <v>//</v>
      </c>
      <c r="N27" s="8" t="e">
        <f>DATEDIF(LIGADOS!$M27,"01/07/2024","Y")</f>
        <v>#VALUE!</v>
      </c>
      <c r="O27" s="8" t="e">
        <f>IF(LIGADOS!$N27=4,"MINI 4 años",
    IF(LIGADOS!$N27=5,"MINI 5 años",
        IF(LIGADOS!$N27=6,"MINI 6 años",
            IF(LIGADOS!$N27=7,"MINI 7 años",
                IF(LIGADOS!$N27=8,"MINI 8 años",
                    IF(LIGADOS!$N27=9,"MINI 9 años",
                        IF(LIGADOS!$N27=10,"MINI 10 años",
                            IF(LIGADOS!$N27=11,"PREINFANTIL 11 años",
                                IF(LIGADOS!$N27=12,"INFANTIL 12 años",
                                    IF(LIGADOS!$N27=13,"JUNIOR 13 años",
                                        IF(LIGADOS!$N27=14,"PREJUVENIL 14 años",
                                            IF(OR(LIGADOS!$N27=15, LIGADOS!$N27=16, LIGADOS!$N27=17),"JUVENIL 15-17 años",
                                                IF(LIGADOS!$N27&gt;=18,"MAYORES MASTER 18+ años","Fuera de rango")
                                            )
                                        )
                                    )
                                )
                            )
                        )
                    )
                )
            )
        )
    )
)</f>
        <v>#VALUE!</v>
      </c>
      <c r="P27" s="2">
        <f t="array" ref="P27">LIGADOS!$B$3</f>
        <v>0</v>
      </c>
      <c r="Q27" s="2">
        <f t="array" ref="Q27">LIGADOS!$C$3</f>
        <v>0</v>
      </c>
      <c r="R27" s="13"/>
      <c r="S27" s="13"/>
      <c r="T27" s="13"/>
      <c r="U27" s="13"/>
      <c r="V27" s="13"/>
      <c r="W27" s="13"/>
      <c r="X27" s="13"/>
      <c r="Y27" s="13"/>
      <c r="Z27" s="13"/>
    </row>
    <row r="28" spans="1:26" ht="14.25" customHeight="1" x14ac:dyDescent="0.3">
      <c r="A28" s="13"/>
      <c r="B28" s="7">
        <v>23</v>
      </c>
      <c r="C28" s="13"/>
      <c r="D28" s="13"/>
      <c r="E28" s="13"/>
      <c r="F28" s="13"/>
      <c r="G28" s="13"/>
      <c r="H28" s="13"/>
      <c r="I28" s="13"/>
      <c r="J28" s="13"/>
      <c r="K28" s="13"/>
      <c r="L28" s="13"/>
      <c r="M28" s="8" t="str">
        <f>CONCATENATE(LIGADOS!$I28,"/",LIGADOS!$J28,"/",LIGADOS!$K28)</f>
        <v>//</v>
      </c>
      <c r="N28" s="8" t="e">
        <f>DATEDIF(LIGADOS!$M28,"01/07/2024","Y")</f>
        <v>#VALUE!</v>
      </c>
      <c r="O28" s="8" t="e">
        <f>IF(LIGADOS!$N28=4,"MINI 4 años",
    IF(LIGADOS!$N28=5,"MINI 5 años",
        IF(LIGADOS!$N28=6,"MINI 6 años",
            IF(LIGADOS!$N28=7,"MINI 7 años",
                IF(LIGADOS!$N28=8,"MINI 8 años",
                    IF(LIGADOS!$N28=9,"MINI 9 años",
                        IF(LIGADOS!$N28=10,"MINI 10 años",
                            IF(LIGADOS!$N28=11,"PREINFANTIL 11 años",
                                IF(LIGADOS!$N28=12,"INFANTIL 12 años",
                                    IF(LIGADOS!$N28=13,"JUNIOR 13 años",
                                        IF(LIGADOS!$N28=14,"PREJUVENIL 14 años",
                                            IF(OR(LIGADOS!$N28=15, LIGADOS!$N28=16, LIGADOS!$N28=17),"JUVENIL 15-17 años",
                                                IF(LIGADOS!$N28&gt;=18,"MAYORES MASTER 18+ años","Fuera de rango")
                                            )
                                        )
                                    )
                                )
                            )
                        )
                    )
                )
            )
        )
    )
)</f>
        <v>#VALUE!</v>
      </c>
      <c r="P28" s="2">
        <f t="array" ref="P28">LIGADOS!$B$3</f>
        <v>0</v>
      </c>
      <c r="Q28" s="2">
        <f t="array" ref="Q28">LIGADOS!$C$3</f>
        <v>0</v>
      </c>
      <c r="R28" s="13"/>
      <c r="S28" s="13"/>
      <c r="T28" s="13"/>
      <c r="U28" s="13"/>
      <c r="V28" s="13"/>
      <c r="W28" s="13"/>
      <c r="X28" s="13"/>
      <c r="Y28" s="13"/>
      <c r="Z28" s="13"/>
    </row>
    <row r="29" spans="1:26" ht="14.25" customHeight="1" x14ac:dyDescent="0.3">
      <c r="A29" s="13"/>
      <c r="B29" s="7">
        <v>24</v>
      </c>
      <c r="C29" s="13"/>
      <c r="D29" s="13"/>
      <c r="E29" s="13"/>
      <c r="F29" s="13"/>
      <c r="G29" s="13"/>
      <c r="H29" s="13"/>
      <c r="I29" s="13"/>
      <c r="J29" s="13"/>
      <c r="K29" s="13"/>
      <c r="L29" s="13"/>
      <c r="M29" s="8" t="str">
        <f>CONCATENATE(LIGADOS!$I29,"/",LIGADOS!$J29,"/",LIGADOS!$K29)</f>
        <v>//</v>
      </c>
      <c r="N29" s="8" t="e">
        <f>DATEDIF(LIGADOS!$M29,"01/07/2024","Y")</f>
        <v>#VALUE!</v>
      </c>
      <c r="O29" s="8" t="e">
        <f>IF(LIGADOS!$N29=4,"MINI 4 años",
    IF(LIGADOS!$N29=5,"MINI 5 años",
        IF(LIGADOS!$N29=6,"MINI 6 años",
            IF(LIGADOS!$N29=7,"MINI 7 años",
                IF(LIGADOS!$N29=8,"MINI 8 años",
                    IF(LIGADOS!$N29=9,"MINI 9 años",
                        IF(LIGADOS!$N29=10,"MINI 10 años",
                            IF(LIGADOS!$N29=11,"PREINFANTIL 11 años",
                                IF(LIGADOS!$N29=12,"INFANTIL 12 años",
                                    IF(LIGADOS!$N29=13,"JUNIOR 13 años",
                                        IF(LIGADOS!$N29=14,"PREJUVENIL 14 años",
                                            IF(OR(LIGADOS!$N29=15, LIGADOS!$N29=16, LIGADOS!$N29=17),"JUVENIL 15-17 años",
                                                IF(LIGADOS!$N29&gt;=18,"MAYORES MASTER 18+ años","Fuera de rango")
                                            )
                                        )
                                    )
                                )
                            )
                        )
                    )
                )
            )
        )
    )
)</f>
        <v>#VALUE!</v>
      </c>
      <c r="P29" s="2">
        <f t="array" ref="P29">LIGADOS!$B$3</f>
        <v>0</v>
      </c>
      <c r="Q29" s="2">
        <f t="array" ref="Q29">LIGADOS!$C$3</f>
        <v>0</v>
      </c>
      <c r="R29" s="13"/>
      <c r="S29" s="13"/>
      <c r="T29" s="13"/>
      <c r="U29" s="13"/>
      <c r="V29" s="13"/>
      <c r="W29" s="13"/>
      <c r="X29" s="13"/>
      <c r="Y29" s="13"/>
      <c r="Z29" s="13"/>
    </row>
    <row r="30" spans="1:26" ht="14.25" customHeight="1" x14ac:dyDescent="0.3">
      <c r="A30" s="13"/>
      <c r="B30" s="7">
        <v>25</v>
      </c>
      <c r="C30" s="13"/>
      <c r="D30" s="13"/>
      <c r="E30" s="13"/>
      <c r="F30" s="13"/>
      <c r="G30" s="13"/>
      <c r="H30" s="13"/>
      <c r="I30" s="13"/>
      <c r="J30" s="13"/>
      <c r="K30" s="13"/>
      <c r="L30" s="13"/>
      <c r="M30" s="8" t="str">
        <f>CONCATENATE(LIGADOS!$I30,"/",LIGADOS!$J30,"/",LIGADOS!$K30)</f>
        <v>//</v>
      </c>
      <c r="N30" s="8" t="e">
        <f>DATEDIF(LIGADOS!$M30,"01/07/2024","Y")</f>
        <v>#VALUE!</v>
      </c>
      <c r="O30" s="8" t="e">
        <f>IF(LIGADOS!$N30=4,"MINI 4 años",
    IF(LIGADOS!$N30=5,"MINI 5 años",
        IF(LIGADOS!$N30=6,"MINI 6 años",
            IF(LIGADOS!$N30=7,"MINI 7 años",
                IF(LIGADOS!$N30=8,"MINI 8 años",
                    IF(LIGADOS!$N30=9,"MINI 9 años",
                        IF(LIGADOS!$N30=10,"MINI 10 años",
                            IF(LIGADOS!$N30=11,"PREINFANTIL 11 años",
                                IF(LIGADOS!$N30=12,"INFANTIL 12 años",
                                    IF(LIGADOS!$N30=13,"JUNIOR 13 años",
                                        IF(LIGADOS!$N30=14,"PREJUVENIL 14 años",
                                            IF(OR(LIGADOS!$N30=15, LIGADOS!$N30=16, LIGADOS!$N30=17),"JUVENIL 15-17 años",
                                                IF(LIGADOS!$N30&gt;=18,"MAYORES MASTER 18+ años","Fuera de rango")
                                            )
                                        )
                                    )
                                )
                            )
                        )
                    )
                )
            )
        )
    )
)</f>
        <v>#VALUE!</v>
      </c>
      <c r="P30" s="2">
        <f t="array" ref="P30">LIGADOS!$B$3</f>
        <v>0</v>
      </c>
      <c r="Q30" s="2">
        <f t="array" ref="Q30">LIGADOS!$C$3</f>
        <v>0</v>
      </c>
      <c r="R30" s="13"/>
      <c r="S30" s="13"/>
      <c r="T30" s="13"/>
      <c r="U30" s="13"/>
      <c r="V30" s="13"/>
      <c r="W30" s="13"/>
      <c r="X30" s="13"/>
      <c r="Y30" s="13"/>
      <c r="Z30" s="13"/>
    </row>
    <row r="31" spans="1:26" ht="14.25" customHeight="1" x14ac:dyDescent="0.3">
      <c r="A31" s="13"/>
      <c r="B31" s="7">
        <v>26</v>
      </c>
      <c r="C31" s="13"/>
      <c r="D31" s="13"/>
      <c r="E31" s="13"/>
      <c r="F31" s="13"/>
      <c r="G31" s="13"/>
      <c r="H31" s="13"/>
      <c r="I31" s="13"/>
      <c r="J31" s="13"/>
      <c r="K31" s="13"/>
      <c r="L31" s="13"/>
      <c r="M31" s="8" t="str">
        <f>CONCATENATE(LIGADOS!$I31,"/",LIGADOS!$J31,"/",LIGADOS!$K31)</f>
        <v>//</v>
      </c>
      <c r="N31" s="8" t="e">
        <f>DATEDIF(LIGADOS!$M31,"01/07/2024","Y")</f>
        <v>#VALUE!</v>
      </c>
      <c r="O31" s="8" t="e">
        <f>IF(LIGADOS!$N31=4,"MINI 4 años",
    IF(LIGADOS!$N31=5,"MINI 5 años",
        IF(LIGADOS!$N31=6,"MINI 6 años",
            IF(LIGADOS!$N31=7,"MINI 7 años",
                IF(LIGADOS!$N31=8,"MINI 8 años",
                    IF(LIGADOS!$N31=9,"MINI 9 años",
                        IF(LIGADOS!$N31=10,"MINI 10 años",
                            IF(LIGADOS!$N31=11,"PREINFANTIL 11 años",
                                IF(LIGADOS!$N31=12,"INFANTIL 12 años",
                                    IF(LIGADOS!$N31=13,"JUNIOR 13 años",
                                        IF(LIGADOS!$N31=14,"PREJUVENIL 14 años",
                                            IF(OR(LIGADOS!$N31=15, LIGADOS!$N31=16, LIGADOS!$N31=17),"JUVENIL 15-17 años",
                                                IF(LIGADOS!$N31&gt;=18,"MAYORES MASTER 18+ años","Fuera de rango")
                                            )
                                        )
                                    )
                                )
                            )
                        )
                    )
                )
            )
        )
    )
)</f>
        <v>#VALUE!</v>
      </c>
      <c r="P31" s="2">
        <f t="array" ref="P31">LIGADOS!$B$3</f>
        <v>0</v>
      </c>
      <c r="Q31" s="2">
        <f t="array" ref="Q31">LIGADOS!$C$3</f>
        <v>0</v>
      </c>
      <c r="R31" s="13"/>
      <c r="S31" s="13"/>
      <c r="T31" s="13"/>
      <c r="U31" s="13"/>
      <c r="V31" s="13"/>
      <c r="W31" s="13"/>
      <c r="X31" s="13"/>
      <c r="Y31" s="13"/>
      <c r="Z31" s="13"/>
    </row>
    <row r="32" spans="1:26" ht="14.25" customHeight="1" x14ac:dyDescent="0.3">
      <c r="A32" s="13"/>
      <c r="B32" s="7">
        <v>27</v>
      </c>
      <c r="C32" s="13"/>
      <c r="D32" s="13"/>
      <c r="E32" s="13"/>
      <c r="F32" s="13"/>
      <c r="G32" s="13"/>
      <c r="H32" s="13"/>
      <c r="I32" s="13"/>
      <c r="J32" s="13"/>
      <c r="K32" s="13"/>
      <c r="L32" s="13"/>
      <c r="M32" s="8" t="str">
        <f>CONCATENATE(LIGADOS!$I32,"/",LIGADOS!$J32,"/",LIGADOS!$K32)</f>
        <v>//</v>
      </c>
      <c r="N32" s="8" t="e">
        <f>DATEDIF(LIGADOS!$M32,"01/07/2024","Y")</f>
        <v>#VALUE!</v>
      </c>
      <c r="O32" s="8" t="e">
        <f>IF(LIGADOS!$N32=4,"MINI 4 años",
    IF(LIGADOS!$N32=5,"MINI 5 años",
        IF(LIGADOS!$N32=6,"MINI 6 años",
            IF(LIGADOS!$N32=7,"MINI 7 años",
                IF(LIGADOS!$N32=8,"MINI 8 años",
                    IF(LIGADOS!$N32=9,"MINI 9 años",
                        IF(LIGADOS!$N32=10,"MINI 10 años",
                            IF(LIGADOS!$N32=11,"PREINFANTIL 11 años",
                                IF(LIGADOS!$N32=12,"INFANTIL 12 años",
                                    IF(LIGADOS!$N32=13,"JUNIOR 13 años",
                                        IF(LIGADOS!$N32=14,"PREJUVENIL 14 años",
                                            IF(OR(LIGADOS!$N32=15, LIGADOS!$N32=16, LIGADOS!$N32=17),"JUVENIL 15-17 años",
                                                IF(LIGADOS!$N32&gt;=18,"MAYORES MASTER 18+ años","Fuera de rango")
                                            )
                                        )
                                    )
                                )
                            )
                        )
                    )
                )
            )
        )
    )
)</f>
        <v>#VALUE!</v>
      </c>
      <c r="P32" s="2">
        <f t="array" ref="P32">LIGADOS!$B$3</f>
        <v>0</v>
      </c>
      <c r="Q32" s="2">
        <f t="array" ref="Q32">LIGADOS!$C$3</f>
        <v>0</v>
      </c>
      <c r="R32" s="13"/>
      <c r="S32" s="13"/>
      <c r="T32" s="13"/>
      <c r="U32" s="13"/>
      <c r="V32" s="13"/>
      <c r="W32" s="13"/>
      <c r="X32" s="13"/>
      <c r="Y32" s="13"/>
      <c r="Z32" s="13"/>
    </row>
    <row r="33" spans="1:26" ht="14.25" customHeight="1" x14ac:dyDescent="0.3">
      <c r="A33" s="13"/>
      <c r="B33" s="7">
        <v>28</v>
      </c>
      <c r="C33" s="13"/>
      <c r="D33" s="13"/>
      <c r="E33" s="13"/>
      <c r="F33" s="13"/>
      <c r="G33" s="13"/>
      <c r="H33" s="13"/>
      <c r="I33" s="13"/>
      <c r="J33" s="13"/>
      <c r="K33" s="13"/>
      <c r="L33" s="13"/>
      <c r="M33" s="8" t="str">
        <f>CONCATENATE(LIGADOS!$I33,"/",LIGADOS!$J33,"/",LIGADOS!$K33)</f>
        <v>//</v>
      </c>
      <c r="N33" s="8" t="e">
        <f>DATEDIF(LIGADOS!$M33,"01/07/2024","Y")</f>
        <v>#VALUE!</v>
      </c>
      <c r="O33" s="8" t="e">
        <f>IF(LIGADOS!$N33=4,"MINI 4 años",
    IF(LIGADOS!$N33=5,"MINI 5 años",
        IF(LIGADOS!$N33=6,"MINI 6 años",
            IF(LIGADOS!$N33=7,"MINI 7 años",
                IF(LIGADOS!$N33=8,"MINI 8 años",
                    IF(LIGADOS!$N33=9,"MINI 9 años",
                        IF(LIGADOS!$N33=10,"MINI 10 años",
                            IF(LIGADOS!$N33=11,"PREINFANTIL 11 años",
                                IF(LIGADOS!$N33=12,"INFANTIL 12 años",
                                    IF(LIGADOS!$N33=13,"JUNIOR 13 años",
                                        IF(LIGADOS!$N33=14,"PREJUVENIL 14 años",
                                            IF(OR(LIGADOS!$N33=15, LIGADOS!$N33=16, LIGADOS!$N33=17),"JUVENIL 15-17 años",
                                                IF(LIGADOS!$N33&gt;=18,"MAYORES MASTER 18+ años","Fuera de rango")
                                            )
                                        )
                                    )
                                )
                            )
                        )
                    )
                )
            )
        )
    )
)</f>
        <v>#VALUE!</v>
      </c>
      <c r="P33" s="2">
        <f t="array" ref="P33">LIGADOS!$B$3</f>
        <v>0</v>
      </c>
      <c r="Q33" s="2">
        <f t="array" ref="Q33">LIGADOS!$C$3</f>
        <v>0</v>
      </c>
      <c r="R33" s="13"/>
      <c r="S33" s="13"/>
      <c r="T33" s="13"/>
      <c r="U33" s="13"/>
      <c r="V33" s="13"/>
      <c r="W33" s="13"/>
      <c r="X33" s="13"/>
      <c r="Y33" s="13"/>
      <c r="Z33" s="13"/>
    </row>
    <row r="34" spans="1:26" ht="14.25" customHeight="1" x14ac:dyDescent="0.3">
      <c r="A34" s="13"/>
      <c r="B34" s="7">
        <v>29</v>
      </c>
      <c r="C34" s="13"/>
      <c r="D34" s="13"/>
      <c r="E34" s="13"/>
      <c r="F34" s="13"/>
      <c r="G34" s="13"/>
      <c r="H34" s="13"/>
      <c r="I34" s="13"/>
      <c r="J34" s="13"/>
      <c r="K34" s="13"/>
      <c r="L34" s="13"/>
      <c r="M34" s="8" t="str">
        <f>CONCATENATE(LIGADOS!$I34,"/",LIGADOS!$J34,"/",LIGADOS!$K34)</f>
        <v>//</v>
      </c>
      <c r="N34" s="8" t="e">
        <f>DATEDIF(LIGADOS!$M34,"01/07/2024","Y")</f>
        <v>#VALUE!</v>
      </c>
      <c r="O34" s="8" t="e">
        <f>IF(LIGADOS!$N34=4,"MINI 4 años",
    IF(LIGADOS!$N34=5,"MINI 5 años",
        IF(LIGADOS!$N34=6,"MINI 6 años",
            IF(LIGADOS!$N34=7,"MINI 7 años",
                IF(LIGADOS!$N34=8,"MINI 8 años",
                    IF(LIGADOS!$N34=9,"MINI 9 años",
                        IF(LIGADOS!$N34=10,"MINI 10 años",
                            IF(LIGADOS!$N34=11,"PREINFANTIL 11 años",
                                IF(LIGADOS!$N34=12,"INFANTIL 12 años",
                                    IF(LIGADOS!$N34=13,"JUNIOR 13 años",
                                        IF(LIGADOS!$N34=14,"PREJUVENIL 14 años",
                                            IF(OR(LIGADOS!$N34=15, LIGADOS!$N34=16, LIGADOS!$N34=17),"JUVENIL 15-17 años",
                                                IF(LIGADOS!$N34&gt;=18,"MAYORES MASTER 18+ años","Fuera de rango")
                                            )
                                        )
                                    )
                                )
                            )
                        )
                    )
                )
            )
        )
    )
)</f>
        <v>#VALUE!</v>
      </c>
      <c r="P34" s="2">
        <f t="array" ref="P34">LIGADOS!$B$3</f>
        <v>0</v>
      </c>
      <c r="Q34" s="2">
        <f t="array" ref="Q34">LIGADOS!$C$3</f>
        <v>0</v>
      </c>
      <c r="R34" s="13"/>
      <c r="S34" s="13"/>
      <c r="T34" s="13"/>
      <c r="U34" s="13"/>
      <c r="V34" s="13"/>
      <c r="W34" s="13"/>
      <c r="X34" s="13"/>
      <c r="Y34" s="13"/>
      <c r="Z34" s="13"/>
    </row>
    <row r="35" spans="1:26" ht="14.25" customHeight="1" x14ac:dyDescent="0.3">
      <c r="A35" s="13"/>
      <c r="B35" s="7">
        <v>30</v>
      </c>
      <c r="C35" s="13"/>
      <c r="D35" s="13"/>
      <c r="E35" s="13"/>
      <c r="F35" s="13"/>
      <c r="G35" s="13"/>
      <c r="H35" s="13"/>
      <c r="I35" s="13"/>
      <c r="J35" s="13"/>
      <c r="K35" s="13"/>
      <c r="L35" s="13"/>
      <c r="M35" s="8" t="str">
        <f>CONCATENATE(LIGADOS!$I35,"/",LIGADOS!$J35,"/",LIGADOS!$K35)</f>
        <v>//</v>
      </c>
      <c r="N35" s="8" t="e">
        <f>DATEDIF(LIGADOS!$M35,"01/07/2024","Y")</f>
        <v>#VALUE!</v>
      </c>
      <c r="O35" s="8" t="e">
        <f>IF(LIGADOS!$N35=4,"MINI 4 años",
    IF(LIGADOS!$N35=5,"MINI 5 años",
        IF(LIGADOS!$N35=6,"MINI 6 años",
            IF(LIGADOS!$N35=7,"MINI 7 años",
                IF(LIGADOS!$N35=8,"MINI 8 años",
                    IF(LIGADOS!$N35=9,"MINI 9 años",
                        IF(LIGADOS!$N35=10,"MINI 10 años",
                            IF(LIGADOS!$N35=11,"PREINFANTIL 11 años",
                                IF(LIGADOS!$N35=12,"INFANTIL 12 años",
                                    IF(LIGADOS!$N35=13,"JUNIOR 13 años",
                                        IF(LIGADOS!$N35=14,"PREJUVENIL 14 años",
                                            IF(OR(LIGADOS!$N35=15, LIGADOS!$N35=16, LIGADOS!$N35=17),"JUVENIL 15-17 años",
                                                IF(LIGADOS!$N35&gt;=18,"MAYORES MASTER 18+ años","Fuera de rango")
                                            )
                                        )
                                    )
                                )
                            )
                        )
                    )
                )
            )
        )
    )
)</f>
        <v>#VALUE!</v>
      </c>
      <c r="P35" s="2">
        <f t="array" ref="P35">LIGADOS!$B$3</f>
        <v>0</v>
      </c>
      <c r="Q35" s="2">
        <f t="array" ref="Q35">LIGADOS!$C$3</f>
        <v>0</v>
      </c>
      <c r="R35" s="13"/>
      <c r="S35" s="13"/>
      <c r="T35" s="13"/>
      <c r="U35" s="13"/>
      <c r="V35" s="13"/>
      <c r="W35" s="13"/>
      <c r="X35" s="13"/>
      <c r="Y35" s="13"/>
      <c r="Z35" s="13"/>
    </row>
    <row r="36" spans="1:26" ht="14.25" customHeight="1" x14ac:dyDescent="0.3">
      <c r="A36" s="13"/>
      <c r="B36" s="7">
        <v>31</v>
      </c>
      <c r="C36" s="13"/>
      <c r="D36" s="13"/>
      <c r="E36" s="13"/>
      <c r="F36" s="13"/>
      <c r="G36" s="13"/>
      <c r="H36" s="13"/>
      <c r="I36" s="13"/>
      <c r="J36" s="13"/>
      <c r="K36" s="13"/>
      <c r="L36" s="13"/>
      <c r="M36" s="8" t="str">
        <f>CONCATENATE(LIGADOS!$I36,"/",LIGADOS!$J36,"/",LIGADOS!$K36)</f>
        <v>//</v>
      </c>
      <c r="N36" s="8" t="e">
        <f>DATEDIF(LIGADOS!$M36,"01/07/2024","Y")</f>
        <v>#VALUE!</v>
      </c>
      <c r="O36" s="8" t="e">
        <f>IF(LIGADOS!$N36=4,"MINI 4 años",
    IF(LIGADOS!$N36=5,"MINI 5 años",
        IF(LIGADOS!$N36=6,"MINI 6 años",
            IF(LIGADOS!$N36=7,"MINI 7 años",
                IF(LIGADOS!$N36=8,"MINI 8 años",
                    IF(LIGADOS!$N36=9,"MINI 9 años",
                        IF(LIGADOS!$N36=10,"MINI 10 años",
                            IF(LIGADOS!$N36=11,"PREINFANTIL 11 años",
                                IF(LIGADOS!$N36=12,"INFANTIL 12 años",
                                    IF(LIGADOS!$N36=13,"JUNIOR 13 años",
                                        IF(LIGADOS!$N36=14,"PREJUVENIL 14 años",
                                            IF(OR(LIGADOS!$N36=15, LIGADOS!$N36=16, LIGADOS!$N36=17),"JUVENIL 15-17 años",
                                                IF(LIGADOS!$N36&gt;=18,"MAYORES MASTER 18+ años","Fuera de rango")
                                            )
                                        )
                                    )
                                )
                            )
                        )
                    )
                )
            )
        )
    )
)</f>
        <v>#VALUE!</v>
      </c>
      <c r="P36" s="2">
        <f t="array" ref="P36">LIGADOS!$B$3</f>
        <v>0</v>
      </c>
      <c r="Q36" s="2">
        <f t="array" ref="Q36">LIGADOS!$C$3</f>
        <v>0</v>
      </c>
      <c r="R36" s="13"/>
      <c r="S36" s="13"/>
      <c r="T36" s="13"/>
      <c r="U36" s="13"/>
      <c r="V36" s="13"/>
      <c r="W36" s="13"/>
      <c r="X36" s="13"/>
      <c r="Y36" s="13"/>
      <c r="Z36" s="13"/>
    </row>
    <row r="37" spans="1:26" ht="14.25" customHeight="1" x14ac:dyDescent="0.3">
      <c r="A37" s="13"/>
      <c r="B37" s="7">
        <v>32</v>
      </c>
      <c r="C37" s="13"/>
      <c r="D37" s="13"/>
      <c r="E37" s="13"/>
      <c r="F37" s="13"/>
      <c r="G37" s="13"/>
      <c r="H37" s="13"/>
      <c r="I37" s="13"/>
      <c r="J37" s="13"/>
      <c r="K37" s="13"/>
      <c r="L37" s="13"/>
      <c r="M37" s="8" t="str">
        <f>CONCATENATE(LIGADOS!$I37,"/",LIGADOS!$J37,"/",LIGADOS!$K37)</f>
        <v>//</v>
      </c>
      <c r="N37" s="8" t="e">
        <f>DATEDIF(LIGADOS!$M37,"01/07/2024","Y")</f>
        <v>#VALUE!</v>
      </c>
      <c r="O37" s="8" t="e">
        <f>IF(LIGADOS!$N37=4,"MINI 4 años",
    IF(LIGADOS!$N37=5,"MINI 5 años",
        IF(LIGADOS!$N37=6,"MINI 6 años",
            IF(LIGADOS!$N37=7,"MINI 7 años",
                IF(LIGADOS!$N37=8,"MINI 8 años",
                    IF(LIGADOS!$N37=9,"MINI 9 años",
                        IF(LIGADOS!$N37=10,"MINI 10 años",
                            IF(LIGADOS!$N37=11,"PREINFANTIL 11 años",
                                IF(LIGADOS!$N37=12,"INFANTIL 12 años",
                                    IF(LIGADOS!$N37=13,"JUNIOR 13 años",
                                        IF(LIGADOS!$N37=14,"PREJUVENIL 14 años",
                                            IF(OR(LIGADOS!$N37=15, LIGADOS!$N37=16, LIGADOS!$N37=17),"JUVENIL 15-17 años",
                                                IF(LIGADOS!$N37&gt;=18,"MAYORES MASTER 18+ años","Fuera de rango")
                                            )
                                        )
                                    )
                                )
                            )
                        )
                    )
                )
            )
        )
    )
)</f>
        <v>#VALUE!</v>
      </c>
      <c r="P37" s="2">
        <f t="array" ref="P37">LIGADOS!$B$3</f>
        <v>0</v>
      </c>
      <c r="Q37" s="2">
        <f t="array" ref="Q37">LIGADOS!$C$3</f>
        <v>0</v>
      </c>
      <c r="R37" s="13"/>
      <c r="S37" s="13"/>
      <c r="T37" s="13"/>
      <c r="U37" s="13"/>
      <c r="V37" s="13"/>
      <c r="W37" s="13"/>
      <c r="X37" s="13"/>
      <c r="Y37" s="13"/>
      <c r="Z37" s="13"/>
    </row>
    <row r="38" spans="1:26" ht="14.25" customHeight="1" x14ac:dyDescent="0.3">
      <c r="A38" s="13"/>
      <c r="B38" s="7">
        <v>33</v>
      </c>
      <c r="C38" s="13"/>
      <c r="D38" s="13"/>
      <c r="E38" s="13"/>
      <c r="F38" s="13"/>
      <c r="G38" s="13"/>
      <c r="H38" s="13"/>
      <c r="I38" s="13"/>
      <c r="J38" s="13"/>
      <c r="K38" s="13"/>
      <c r="L38" s="13"/>
      <c r="M38" s="8" t="str">
        <f>CONCATENATE(LIGADOS!$I38,"/",LIGADOS!$J38,"/",LIGADOS!$K38)</f>
        <v>//</v>
      </c>
      <c r="N38" s="8" t="e">
        <f>DATEDIF(LIGADOS!$M38,"01/07/2024","Y")</f>
        <v>#VALUE!</v>
      </c>
      <c r="O38" s="8" t="e">
        <f>IF(LIGADOS!$N38=4,"MINI 4 años",
    IF(LIGADOS!$N38=5,"MINI 5 años",
        IF(LIGADOS!$N38=6,"MINI 6 años",
            IF(LIGADOS!$N38=7,"MINI 7 años",
                IF(LIGADOS!$N38=8,"MINI 8 años",
                    IF(LIGADOS!$N38=9,"MINI 9 años",
                        IF(LIGADOS!$N38=10,"MINI 10 años",
                            IF(LIGADOS!$N38=11,"PREINFANTIL 11 años",
                                IF(LIGADOS!$N38=12,"INFANTIL 12 años",
                                    IF(LIGADOS!$N38=13,"JUNIOR 13 años",
                                        IF(LIGADOS!$N38=14,"PREJUVENIL 14 años",
                                            IF(OR(LIGADOS!$N38=15, LIGADOS!$N38=16, LIGADOS!$N38=17),"JUVENIL 15-17 años",
                                                IF(LIGADOS!$N38&gt;=18,"MAYORES MASTER 18+ años","Fuera de rango")
                                            )
                                        )
                                    )
                                )
                            )
                        )
                    )
                )
            )
        )
    )
)</f>
        <v>#VALUE!</v>
      </c>
      <c r="P38" s="2">
        <f t="array" ref="P38">LIGADOS!$B$3</f>
        <v>0</v>
      </c>
      <c r="Q38" s="2">
        <f t="array" ref="Q38">LIGADOS!$C$3</f>
        <v>0</v>
      </c>
      <c r="R38" s="13"/>
      <c r="S38" s="13"/>
      <c r="T38" s="13"/>
      <c r="U38" s="13"/>
      <c r="V38" s="13"/>
      <c r="W38" s="13"/>
      <c r="X38" s="13"/>
      <c r="Y38" s="13"/>
      <c r="Z38" s="13"/>
    </row>
    <row r="39" spans="1:26" ht="14.25" customHeight="1" x14ac:dyDescent="0.3">
      <c r="A39" s="13"/>
      <c r="B39" s="7">
        <v>34</v>
      </c>
      <c r="C39" s="13"/>
      <c r="D39" s="13"/>
      <c r="E39" s="13"/>
      <c r="F39" s="13"/>
      <c r="G39" s="13"/>
      <c r="H39" s="13"/>
      <c r="I39" s="13"/>
      <c r="J39" s="13"/>
      <c r="K39" s="13"/>
      <c r="L39" s="13"/>
      <c r="M39" s="8" t="str">
        <f>CONCATENATE(LIGADOS!$I39,"/",LIGADOS!$J39,"/",LIGADOS!$K39)</f>
        <v>//</v>
      </c>
      <c r="N39" s="8" t="e">
        <f>DATEDIF(LIGADOS!$M39,"01/07/2024","Y")</f>
        <v>#VALUE!</v>
      </c>
      <c r="O39" s="8" t="e">
        <f>IF(LIGADOS!$N39=4,"MINI 4 años",
    IF(LIGADOS!$N39=5,"MINI 5 años",
        IF(LIGADOS!$N39=6,"MINI 6 años",
            IF(LIGADOS!$N39=7,"MINI 7 años",
                IF(LIGADOS!$N39=8,"MINI 8 años",
                    IF(LIGADOS!$N39=9,"MINI 9 años",
                        IF(LIGADOS!$N39=10,"MINI 10 años",
                            IF(LIGADOS!$N39=11,"PREINFANTIL 11 años",
                                IF(LIGADOS!$N39=12,"INFANTIL 12 años",
                                    IF(LIGADOS!$N39=13,"JUNIOR 13 años",
                                        IF(LIGADOS!$N39=14,"PREJUVENIL 14 años",
                                            IF(OR(LIGADOS!$N39=15, LIGADOS!$N39=16, LIGADOS!$N39=17),"JUVENIL 15-17 años",
                                                IF(LIGADOS!$N39&gt;=18,"MAYORES MASTER 18+ años","Fuera de rango")
                                            )
                                        )
                                    )
                                )
                            )
                        )
                    )
                )
            )
        )
    )
)</f>
        <v>#VALUE!</v>
      </c>
      <c r="P39" s="2">
        <f t="array" ref="P39">LIGADOS!$B$3</f>
        <v>0</v>
      </c>
      <c r="Q39" s="2">
        <f t="array" ref="Q39">LIGADOS!$C$3</f>
        <v>0</v>
      </c>
      <c r="R39" s="13"/>
      <c r="S39" s="13"/>
      <c r="T39" s="13"/>
      <c r="U39" s="13"/>
      <c r="V39" s="13"/>
      <c r="W39" s="13"/>
      <c r="X39" s="13"/>
      <c r="Y39" s="13"/>
      <c r="Z39" s="13"/>
    </row>
    <row r="40" spans="1:26" ht="14.25" customHeight="1" x14ac:dyDescent="0.3">
      <c r="A40" s="13"/>
      <c r="B40" s="7">
        <v>35</v>
      </c>
      <c r="C40" s="13"/>
      <c r="D40" s="13"/>
      <c r="E40" s="13"/>
      <c r="F40" s="13"/>
      <c r="G40" s="13"/>
      <c r="H40" s="13"/>
      <c r="I40" s="13"/>
      <c r="J40" s="13"/>
      <c r="K40" s="13"/>
      <c r="L40" s="13"/>
      <c r="M40" s="8" t="str">
        <f>CONCATENATE(LIGADOS!$I40,"/",LIGADOS!$J40,"/",LIGADOS!$K40)</f>
        <v>//</v>
      </c>
      <c r="N40" s="8" t="e">
        <f>DATEDIF(LIGADOS!$M40,"01/07/2024","Y")</f>
        <v>#VALUE!</v>
      </c>
      <c r="O40" s="8" t="e">
        <f>IF(LIGADOS!$N40=4,"MINI 4 años",
    IF(LIGADOS!$N40=5,"MINI 5 años",
        IF(LIGADOS!$N40=6,"MINI 6 años",
            IF(LIGADOS!$N40=7,"MINI 7 años",
                IF(LIGADOS!$N40=8,"MINI 8 años",
                    IF(LIGADOS!$N40=9,"MINI 9 años",
                        IF(LIGADOS!$N40=10,"MINI 10 años",
                            IF(LIGADOS!$N40=11,"PREINFANTIL 11 años",
                                IF(LIGADOS!$N40=12,"INFANTIL 12 años",
                                    IF(LIGADOS!$N40=13,"JUNIOR 13 años",
                                        IF(LIGADOS!$N40=14,"PREJUVENIL 14 años",
                                            IF(OR(LIGADOS!$N40=15, LIGADOS!$N40=16, LIGADOS!$N40=17),"JUVENIL 15-17 años",
                                                IF(LIGADOS!$N40&gt;=18,"MAYORES MASTER 18+ años","Fuera de rango")
                                            )
                                        )
                                    )
                                )
                            )
                        )
                    )
                )
            )
        )
    )
)</f>
        <v>#VALUE!</v>
      </c>
      <c r="P40" s="2">
        <f t="array" ref="P40">LIGADOS!$B$3</f>
        <v>0</v>
      </c>
      <c r="Q40" s="2">
        <f t="array" ref="Q40">LIGADOS!$C$3</f>
        <v>0</v>
      </c>
      <c r="R40" s="13"/>
      <c r="S40" s="13"/>
      <c r="T40" s="13"/>
      <c r="U40" s="13"/>
      <c r="V40" s="13"/>
      <c r="W40" s="13"/>
      <c r="X40" s="13"/>
      <c r="Y40" s="13"/>
      <c r="Z40" s="13"/>
    </row>
    <row r="41" spans="1:26" ht="14.25" customHeight="1" x14ac:dyDescent="0.3">
      <c r="A41" s="13"/>
      <c r="B41" s="7">
        <v>36</v>
      </c>
      <c r="C41" s="13"/>
      <c r="D41" s="13"/>
      <c r="E41" s="13"/>
      <c r="F41" s="13"/>
      <c r="G41" s="13"/>
      <c r="H41" s="13"/>
      <c r="I41" s="13"/>
      <c r="J41" s="13"/>
      <c r="K41" s="13"/>
      <c r="L41" s="13"/>
      <c r="M41" s="8" t="str">
        <f>CONCATENATE(LIGADOS!$I41,"/",LIGADOS!$J41,"/",LIGADOS!$K41)</f>
        <v>//</v>
      </c>
      <c r="N41" s="8" t="e">
        <f>DATEDIF(LIGADOS!$M41,"01/07/2024","Y")</f>
        <v>#VALUE!</v>
      </c>
      <c r="O41" s="8" t="e">
        <f>IF(LIGADOS!$N41=4,"MINI 4 años",
    IF(LIGADOS!$N41=5,"MINI 5 años",
        IF(LIGADOS!$N41=6,"MINI 6 años",
            IF(LIGADOS!$N41=7,"MINI 7 años",
                IF(LIGADOS!$N41=8,"MINI 8 años",
                    IF(LIGADOS!$N41=9,"MINI 9 años",
                        IF(LIGADOS!$N41=10,"MINI 10 años",
                            IF(LIGADOS!$N41=11,"PREINFANTIL 11 años",
                                IF(LIGADOS!$N41=12,"INFANTIL 12 años",
                                    IF(LIGADOS!$N41=13,"JUNIOR 13 años",
                                        IF(LIGADOS!$N41=14,"PREJUVENIL 14 años",
                                            IF(OR(LIGADOS!$N41=15, LIGADOS!$N41=16, LIGADOS!$N41=17),"JUVENIL 15-17 años",
                                                IF(LIGADOS!$N41&gt;=18,"MAYORES MASTER 18+ años","Fuera de rango")
                                            )
                                        )
                                    )
                                )
                            )
                        )
                    )
                )
            )
        )
    )
)</f>
        <v>#VALUE!</v>
      </c>
      <c r="P41" s="2">
        <f t="array" ref="P41">LIGADOS!$B$3</f>
        <v>0</v>
      </c>
      <c r="Q41" s="2">
        <f t="array" ref="Q41">LIGADOS!$C$3</f>
        <v>0</v>
      </c>
      <c r="R41" s="13"/>
      <c r="S41" s="13"/>
      <c r="T41" s="13"/>
      <c r="U41" s="13"/>
      <c r="V41" s="13"/>
      <c r="W41" s="13"/>
      <c r="X41" s="13"/>
      <c r="Y41" s="13"/>
      <c r="Z41" s="13"/>
    </row>
    <row r="42" spans="1:26" ht="14.25" customHeight="1" x14ac:dyDescent="0.3">
      <c r="A42" s="13"/>
      <c r="B42" s="7">
        <v>37</v>
      </c>
      <c r="C42" s="13"/>
      <c r="D42" s="13"/>
      <c r="E42" s="13"/>
      <c r="F42" s="13"/>
      <c r="G42" s="13"/>
      <c r="H42" s="13"/>
      <c r="I42" s="13"/>
      <c r="J42" s="13"/>
      <c r="K42" s="13"/>
      <c r="L42" s="13"/>
      <c r="M42" s="8" t="str">
        <f>CONCATENATE(LIGADOS!$I42,"/",LIGADOS!$J42,"/",LIGADOS!$K42)</f>
        <v>//</v>
      </c>
      <c r="N42" s="8" t="e">
        <f>DATEDIF(LIGADOS!$M42,"01/07/2024","Y")</f>
        <v>#VALUE!</v>
      </c>
      <c r="O42" s="8" t="e">
        <f>IF(LIGADOS!$N42=4,"MINI 4 años",
    IF(LIGADOS!$N42=5,"MINI 5 años",
        IF(LIGADOS!$N42=6,"MINI 6 años",
            IF(LIGADOS!$N42=7,"MINI 7 años",
                IF(LIGADOS!$N42=8,"MINI 8 años",
                    IF(LIGADOS!$N42=9,"MINI 9 años",
                        IF(LIGADOS!$N42=10,"MINI 10 años",
                            IF(LIGADOS!$N42=11,"PREINFANTIL 11 años",
                                IF(LIGADOS!$N42=12,"INFANTIL 12 años",
                                    IF(LIGADOS!$N42=13,"JUNIOR 13 años",
                                        IF(LIGADOS!$N42=14,"PREJUVENIL 14 años",
                                            IF(OR(LIGADOS!$N42=15, LIGADOS!$N42=16, LIGADOS!$N42=17),"JUVENIL 15-17 años",
                                                IF(LIGADOS!$N42&gt;=18,"MAYORES MASTER 18+ años","Fuera de rango")
                                            )
                                        )
                                    )
                                )
                            )
                        )
                    )
                )
            )
        )
    )
)</f>
        <v>#VALUE!</v>
      </c>
      <c r="P42" s="2">
        <f t="array" ref="P42">LIGADOS!$B$3</f>
        <v>0</v>
      </c>
      <c r="Q42" s="2">
        <f t="array" ref="Q42">LIGADOS!$C$3</f>
        <v>0</v>
      </c>
      <c r="R42" s="13"/>
      <c r="S42" s="13"/>
      <c r="T42" s="13"/>
      <c r="U42" s="13"/>
      <c r="V42" s="13"/>
      <c r="W42" s="13"/>
      <c r="X42" s="13"/>
      <c r="Y42" s="13"/>
      <c r="Z42" s="13"/>
    </row>
    <row r="43" spans="1:26" ht="14.25" customHeight="1" x14ac:dyDescent="0.3">
      <c r="A43" s="13"/>
      <c r="B43" s="7">
        <v>38</v>
      </c>
      <c r="C43" s="13"/>
      <c r="D43" s="13"/>
      <c r="E43" s="13"/>
      <c r="F43" s="13"/>
      <c r="G43" s="13"/>
      <c r="H43" s="13"/>
      <c r="I43" s="13"/>
      <c r="J43" s="13"/>
      <c r="K43" s="13"/>
      <c r="L43" s="13"/>
      <c r="M43" s="8" t="str">
        <f>CONCATENATE(LIGADOS!$I43,"/",LIGADOS!$J43,"/",LIGADOS!$K43)</f>
        <v>//</v>
      </c>
      <c r="N43" s="8" t="e">
        <f>DATEDIF(LIGADOS!$M43,"01/07/2024","Y")</f>
        <v>#VALUE!</v>
      </c>
      <c r="O43" s="8" t="e">
        <f>IF(LIGADOS!$N43=4,"MINI 4 años",
    IF(LIGADOS!$N43=5,"MINI 5 años",
        IF(LIGADOS!$N43=6,"MINI 6 años",
            IF(LIGADOS!$N43=7,"MINI 7 años",
                IF(LIGADOS!$N43=8,"MINI 8 años",
                    IF(LIGADOS!$N43=9,"MINI 9 años",
                        IF(LIGADOS!$N43=10,"MINI 10 años",
                            IF(LIGADOS!$N43=11,"PREINFANTIL 11 años",
                                IF(LIGADOS!$N43=12,"INFANTIL 12 años",
                                    IF(LIGADOS!$N43=13,"JUNIOR 13 años",
                                        IF(LIGADOS!$N43=14,"PREJUVENIL 14 años",
                                            IF(OR(LIGADOS!$N43=15, LIGADOS!$N43=16, LIGADOS!$N43=17),"JUVENIL 15-17 años",
                                                IF(LIGADOS!$N43&gt;=18,"MAYORES MASTER 18+ años","Fuera de rango")
                                            )
                                        )
                                    )
                                )
                            )
                        )
                    )
                )
            )
        )
    )
)</f>
        <v>#VALUE!</v>
      </c>
      <c r="P43" s="2">
        <f t="array" ref="P43">LIGADOS!$B$3</f>
        <v>0</v>
      </c>
      <c r="Q43" s="2">
        <f t="array" ref="Q43">LIGADOS!$C$3</f>
        <v>0</v>
      </c>
      <c r="R43" s="13"/>
      <c r="S43" s="13"/>
      <c r="T43" s="13"/>
      <c r="U43" s="13"/>
      <c r="V43" s="13"/>
      <c r="W43" s="13"/>
      <c r="X43" s="13"/>
      <c r="Y43" s="13"/>
      <c r="Z43" s="13"/>
    </row>
    <row r="44" spans="1:26" ht="14.25" customHeight="1" x14ac:dyDescent="0.3">
      <c r="A44" s="13"/>
      <c r="B44" s="7">
        <v>39</v>
      </c>
      <c r="C44" s="13"/>
      <c r="D44" s="13"/>
      <c r="E44" s="13"/>
      <c r="F44" s="13"/>
      <c r="G44" s="13"/>
      <c r="H44" s="13"/>
      <c r="I44" s="13"/>
      <c r="J44" s="13"/>
      <c r="K44" s="13"/>
      <c r="L44" s="13"/>
      <c r="M44" s="8" t="str">
        <f>CONCATENATE(LIGADOS!$I44,"/",LIGADOS!$J44,"/",LIGADOS!$K44)</f>
        <v>//</v>
      </c>
      <c r="N44" s="8" t="e">
        <f>DATEDIF(LIGADOS!$M44,"01/07/2024","Y")</f>
        <v>#VALUE!</v>
      </c>
      <c r="O44" s="8" t="e">
        <f>IF(LIGADOS!$N44=4,"MINI 4 años",
    IF(LIGADOS!$N44=5,"MINI 5 años",
        IF(LIGADOS!$N44=6,"MINI 6 años",
            IF(LIGADOS!$N44=7,"MINI 7 años",
                IF(LIGADOS!$N44=8,"MINI 8 años",
                    IF(LIGADOS!$N44=9,"MINI 9 años",
                        IF(LIGADOS!$N44=10,"MINI 10 años",
                            IF(LIGADOS!$N44=11,"PREINFANTIL 11 años",
                                IF(LIGADOS!$N44=12,"INFANTIL 12 años",
                                    IF(LIGADOS!$N44=13,"JUNIOR 13 años",
                                        IF(LIGADOS!$N44=14,"PREJUVENIL 14 años",
                                            IF(OR(LIGADOS!$N44=15, LIGADOS!$N44=16, LIGADOS!$N44=17),"JUVENIL 15-17 años",
                                                IF(LIGADOS!$N44&gt;=18,"MAYORES MASTER 18+ años","Fuera de rango")
                                            )
                                        )
                                    )
                                )
                            )
                        )
                    )
                )
            )
        )
    )
)</f>
        <v>#VALUE!</v>
      </c>
      <c r="P44" s="2">
        <f t="array" ref="P44">LIGADOS!$B$3</f>
        <v>0</v>
      </c>
      <c r="Q44" s="2">
        <f t="array" ref="Q44">LIGADOS!$C$3</f>
        <v>0</v>
      </c>
      <c r="R44" s="13"/>
      <c r="S44" s="13"/>
      <c r="T44" s="13"/>
      <c r="U44" s="13"/>
      <c r="V44" s="13"/>
      <c r="W44" s="13"/>
      <c r="X44" s="13"/>
      <c r="Y44" s="13"/>
      <c r="Z44" s="13"/>
    </row>
    <row r="45" spans="1:26" ht="14.25" customHeight="1" x14ac:dyDescent="0.3">
      <c r="A45" s="13"/>
      <c r="B45" s="7">
        <v>40</v>
      </c>
      <c r="C45" s="13"/>
      <c r="D45" s="13"/>
      <c r="E45" s="13"/>
      <c r="F45" s="13"/>
      <c r="G45" s="13"/>
      <c r="H45" s="13"/>
      <c r="I45" s="13"/>
      <c r="J45" s="13"/>
      <c r="K45" s="13"/>
      <c r="L45" s="13"/>
      <c r="M45" s="8" t="str">
        <f>CONCATENATE(LIGADOS!$I45,"/",LIGADOS!$J45,"/",LIGADOS!$K45)</f>
        <v>//</v>
      </c>
      <c r="N45" s="8" t="e">
        <f>DATEDIF(LIGADOS!$M45,"01/07/2024","Y")</f>
        <v>#VALUE!</v>
      </c>
      <c r="O45" s="8" t="e">
        <f>IF(LIGADOS!$N45=4,"MINI 4 años",
    IF(LIGADOS!$N45=5,"MINI 5 años",
        IF(LIGADOS!$N45=6,"MINI 6 años",
            IF(LIGADOS!$N45=7,"MINI 7 años",
                IF(LIGADOS!$N45=8,"MINI 8 años",
                    IF(LIGADOS!$N45=9,"MINI 9 años",
                        IF(LIGADOS!$N45=10,"MINI 10 años",
                            IF(LIGADOS!$N45=11,"PREINFANTIL 11 años",
                                IF(LIGADOS!$N45=12,"INFANTIL 12 años",
                                    IF(LIGADOS!$N45=13,"JUNIOR 13 años",
                                        IF(LIGADOS!$N45=14,"PREJUVENIL 14 años",
                                            IF(OR(LIGADOS!$N45=15, LIGADOS!$N45=16, LIGADOS!$N45=17),"JUVENIL 15-17 años",
                                                IF(LIGADOS!$N45&gt;=18,"MAYORES MASTER 18+ años","Fuera de rango")
                                            )
                                        )
                                    )
                                )
                            )
                        )
                    )
                )
            )
        )
    )
)</f>
        <v>#VALUE!</v>
      </c>
      <c r="P45" s="2">
        <f t="array" ref="P45">LIGADOS!$B$3</f>
        <v>0</v>
      </c>
      <c r="Q45" s="2">
        <f t="array" ref="Q45">LIGADOS!$C$3</f>
        <v>0</v>
      </c>
      <c r="R45" s="13"/>
      <c r="S45" s="13"/>
      <c r="T45" s="13"/>
      <c r="U45" s="13"/>
      <c r="V45" s="13"/>
      <c r="W45" s="13"/>
      <c r="X45" s="13"/>
      <c r="Y45" s="13"/>
      <c r="Z45" s="13"/>
    </row>
    <row r="46" spans="1:26" ht="14.25" customHeight="1" x14ac:dyDescent="0.3">
      <c r="A46" s="13"/>
      <c r="B46" s="7">
        <v>41</v>
      </c>
      <c r="C46" s="13"/>
      <c r="D46" s="13"/>
      <c r="E46" s="13"/>
      <c r="F46" s="13"/>
      <c r="G46" s="13"/>
      <c r="H46" s="13"/>
      <c r="I46" s="13"/>
      <c r="J46" s="13"/>
      <c r="K46" s="13"/>
      <c r="L46" s="13"/>
      <c r="M46" s="8" t="str">
        <f>CONCATENATE(LIGADOS!$I46,"/",LIGADOS!$J46,"/",LIGADOS!$K46)</f>
        <v>//</v>
      </c>
      <c r="N46" s="8" t="e">
        <f>DATEDIF(LIGADOS!$M46,"01/07/2024","Y")</f>
        <v>#VALUE!</v>
      </c>
      <c r="O46" s="8" t="e">
        <f>IF(LIGADOS!$N46=4,"MINI 4 años",
    IF(LIGADOS!$N46=5,"MINI 5 años",
        IF(LIGADOS!$N46=6,"MINI 6 años",
            IF(LIGADOS!$N46=7,"MINI 7 años",
                IF(LIGADOS!$N46=8,"MINI 8 años",
                    IF(LIGADOS!$N46=9,"MINI 9 años",
                        IF(LIGADOS!$N46=10,"MINI 10 años",
                            IF(LIGADOS!$N46=11,"PREINFANTIL 11 años",
                                IF(LIGADOS!$N46=12,"INFANTIL 12 años",
                                    IF(LIGADOS!$N46=13,"JUNIOR 13 años",
                                        IF(LIGADOS!$N46=14,"PREJUVENIL 14 años",
                                            IF(OR(LIGADOS!$N46=15, LIGADOS!$N46=16, LIGADOS!$N46=17),"JUVENIL 15-17 años",
                                                IF(LIGADOS!$N46&gt;=18,"MAYORES MASTER 18+ años","Fuera de rango")
                                            )
                                        )
                                    )
                                )
                            )
                        )
                    )
                )
            )
        )
    )
)</f>
        <v>#VALUE!</v>
      </c>
      <c r="P46" s="2">
        <f t="array" ref="P46">LIGADOS!$B$3</f>
        <v>0</v>
      </c>
      <c r="Q46" s="2">
        <f t="array" ref="Q46">LIGADOS!$C$3</f>
        <v>0</v>
      </c>
      <c r="R46" s="13"/>
      <c r="S46" s="13"/>
      <c r="T46" s="13"/>
      <c r="U46" s="13"/>
      <c r="V46" s="13"/>
      <c r="W46" s="13"/>
      <c r="X46" s="13"/>
      <c r="Y46" s="13"/>
      <c r="Z46" s="13"/>
    </row>
    <row r="47" spans="1:26" ht="14.25" customHeight="1" x14ac:dyDescent="0.3">
      <c r="A47" s="13"/>
      <c r="B47" s="7">
        <v>42</v>
      </c>
      <c r="C47" s="13"/>
      <c r="D47" s="13"/>
      <c r="E47" s="13"/>
      <c r="F47" s="13"/>
      <c r="G47" s="13"/>
      <c r="H47" s="13"/>
      <c r="I47" s="13"/>
      <c r="J47" s="13"/>
      <c r="K47" s="13"/>
      <c r="L47" s="13"/>
      <c r="M47" s="8" t="str">
        <f>CONCATENATE(LIGADOS!$I47,"/",LIGADOS!$J47,"/",LIGADOS!$K47)</f>
        <v>//</v>
      </c>
      <c r="N47" s="8" t="e">
        <f>DATEDIF(LIGADOS!$M47,"01/07/2024","Y")</f>
        <v>#VALUE!</v>
      </c>
      <c r="O47" s="8" t="e">
        <f>IF(LIGADOS!$N47=4,"MINI 4 años",
    IF(LIGADOS!$N47=5,"MINI 5 años",
        IF(LIGADOS!$N47=6,"MINI 6 años",
            IF(LIGADOS!$N47=7,"MINI 7 años",
                IF(LIGADOS!$N47=8,"MINI 8 años",
                    IF(LIGADOS!$N47=9,"MINI 9 años",
                        IF(LIGADOS!$N47=10,"MINI 10 años",
                            IF(LIGADOS!$N47=11,"PREINFANTIL 11 años",
                                IF(LIGADOS!$N47=12,"INFANTIL 12 años",
                                    IF(LIGADOS!$N47=13,"JUNIOR 13 años",
                                        IF(LIGADOS!$N47=14,"PREJUVENIL 14 años",
                                            IF(OR(LIGADOS!$N47=15, LIGADOS!$N47=16, LIGADOS!$N47=17),"JUVENIL 15-17 años",
                                                IF(LIGADOS!$N47&gt;=18,"MAYORES MASTER 18+ años","Fuera de rango")
                                            )
                                        )
                                    )
                                )
                            )
                        )
                    )
                )
            )
        )
    )
)</f>
        <v>#VALUE!</v>
      </c>
      <c r="P47" s="2">
        <f t="array" ref="P47">LIGADOS!$B$3</f>
        <v>0</v>
      </c>
      <c r="Q47" s="2">
        <f t="array" ref="Q47">LIGADOS!$C$3</f>
        <v>0</v>
      </c>
      <c r="R47" s="13"/>
      <c r="S47" s="13"/>
      <c r="T47" s="13"/>
      <c r="U47" s="13"/>
      <c r="V47" s="13"/>
      <c r="W47" s="13"/>
      <c r="X47" s="13"/>
      <c r="Y47" s="13"/>
      <c r="Z47" s="13"/>
    </row>
    <row r="48" spans="1:26" ht="14.25" customHeight="1" x14ac:dyDescent="0.3">
      <c r="A48" s="13"/>
      <c r="B48" s="7">
        <v>43</v>
      </c>
      <c r="C48" s="13"/>
      <c r="D48" s="13"/>
      <c r="E48" s="13"/>
      <c r="F48" s="13"/>
      <c r="G48" s="13"/>
      <c r="H48" s="13"/>
      <c r="I48" s="13"/>
      <c r="J48" s="13"/>
      <c r="K48" s="13"/>
      <c r="L48" s="13"/>
      <c r="M48" s="8" t="str">
        <f>CONCATENATE(LIGADOS!$I48,"/",LIGADOS!$J48,"/",LIGADOS!$K48)</f>
        <v>//</v>
      </c>
      <c r="N48" s="8" t="e">
        <f>DATEDIF(LIGADOS!$M48,"01/07/2024","Y")</f>
        <v>#VALUE!</v>
      </c>
      <c r="O48" s="8" t="e">
        <f>IF(LIGADOS!$N48=4,"MINI 4 años",
    IF(LIGADOS!$N48=5,"MINI 5 años",
        IF(LIGADOS!$N48=6,"MINI 6 años",
            IF(LIGADOS!$N48=7,"MINI 7 años",
                IF(LIGADOS!$N48=8,"MINI 8 años",
                    IF(LIGADOS!$N48=9,"MINI 9 años",
                        IF(LIGADOS!$N48=10,"MINI 10 años",
                            IF(LIGADOS!$N48=11,"PREINFANTIL 11 años",
                                IF(LIGADOS!$N48=12,"INFANTIL 12 años",
                                    IF(LIGADOS!$N48=13,"JUNIOR 13 años",
                                        IF(LIGADOS!$N48=14,"PREJUVENIL 14 años",
                                            IF(OR(LIGADOS!$N48=15, LIGADOS!$N48=16, LIGADOS!$N48=17),"JUVENIL 15-17 años",
                                                IF(LIGADOS!$N48&gt;=18,"MAYORES MASTER 18+ años","Fuera de rango")
                                            )
                                        )
                                    )
                                )
                            )
                        )
                    )
                )
            )
        )
    )
)</f>
        <v>#VALUE!</v>
      </c>
      <c r="P48" s="2">
        <f t="array" ref="P48">LIGADOS!$B$3</f>
        <v>0</v>
      </c>
      <c r="Q48" s="2">
        <f t="array" ref="Q48">LIGADOS!$C$3</f>
        <v>0</v>
      </c>
      <c r="R48" s="13"/>
      <c r="S48" s="13"/>
      <c r="T48" s="13"/>
      <c r="U48" s="13"/>
      <c r="V48" s="13"/>
      <c r="W48" s="13"/>
      <c r="X48" s="13"/>
      <c r="Y48" s="13"/>
      <c r="Z48" s="13"/>
    </row>
    <row r="49" spans="1:26" ht="14.25" customHeight="1" x14ac:dyDescent="0.3">
      <c r="A49" s="13"/>
      <c r="B49" s="7">
        <v>44</v>
      </c>
      <c r="C49" s="13"/>
      <c r="D49" s="13"/>
      <c r="E49" s="13"/>
      <c r="F49" s="13"/>
      <c r="G49" s="13"/>
      <c r="H49" s="13"/>
      <c r="I49" s="13"/>
      <c r="J49" s="13"/>
      <c r="K49" s="13"/>
      <c r="L49" s="13"/>
      <c r="M49" s="8" t="str">
        <f>CONCATENATE(LIGADOS!$I49,"/",LIGADOS!$J49,"/",LIGADOS!$K49)</f>
        <v>//</v>
      </c>
      <c r="N49" s="8" t="e">
        <f>DATEDIF(LIGADOS!$M49,"01/07/2024","Y")</f>
        <v>#VALUE!</v>
      </c>
      <c r="O49" s="8" t="e">
        <f>IF(LIGADOS!$N49=4,"MINI 4 años",
    IF(LIGADOS!$N49=5,"MINI 5 años",
        IF(LIGADOS!$N49=6,"MINI 6 años",
            IF(LIGADOS!$N49=7,"MINI 7 años",
                IF(LIGADOS!$N49=8,"MINI 8 años",
                    IF(LIGADOS!$N49=9,"MINI 9 años",
                        IF(LIGADOS!$N49=10,"MINI 10 años",
                            IF(LIGADOS!$N49=11,"PREINFANTIL 11 años",
                                IF(LIGADOS!$N49=12,"INFANTIL 12 años",
                                    IF(LIGADOS!$N49=13,"JUNIOR 13 años",
                                        IF(LIGADOS!$N49=14,"PREJUVENIL 14 años",
                                            IF(OR(LIGADOS!$N49=15, LIGADOS!$N49=16, LIGADOS!$N49=17),"JUVENIL 15-17 años",
                                                IF(LIGADOS!$N49&gt;=18,"MAYORES MASTER 18+ años","Fuera de rango")
                                            )
                                        )
                                    )
                                )
                            )
                        )
                    )
                )
            )
        )
    )
)</f>
        <v>#VALUE!</v>
      </c>
      <c r="P49" s="2">
        <f t="array" ref="P49">LIGADOS!$B$3</f>
        <v>0</v>
      </c>
      <c r="Q49" s="2">
        <f t="array" ref="Q49">LIGADOS!$C$3</f>
        <v>0</v>
      </c>
      <c r="R49" s="13"/>
      <c r="S49" s="13"/>
      <c r="T49" s="13"/>
      <c r="U49" s="13"/>
      <c r="V49" s="13"/>
      <c r="W49" s="13"/>
      <c r="X49" s="13"/>
      <c r="Y49" s="13"/>
      <c r="Z49" s="13"/>
    </row>
    <row r="50" spans="1:26" ht="14.25" customHeight="1" x14ac:dyDescent="0.3">
      <c r="A50" s="13"/>
      <c r="B50" s="7">
        <v>45</v>
      </c>
      <c r="C50" s="13"/>
      <c r="D50" s="13"/>
      <c r="E50" s="13"/>
      <c r="F50" s="13"/>
      <c r="G50" s="13"/>
      <c r="H50" s="13"/>
      <c r="I50" s="13"/>
      <c r="J50" s="13"/>
      <c r="K50" s="13"/>
      <c r="L50" s="13"/>
      <c r="M50" s="8" t="str">
        <f>CONCATENATE(LIGADOS!$I50,"/",LIGADOS!$J50,"/",LIGADOS!$K50)</f>
        <v>//</v>
      </c>
      <c r="N50" s="8" t="e">
        <f>DATEDIF(LIGADOS!$M50,"01/07/2024","Y")</f>
        <v>#VALUE!</v>
      </c>
      <c r="O50" s="8" t="e">
        <f>IF(LIGADOS!$N50=4,"MINI 4 años",
    IF(LIGADOS!$N50=5,"MINI 5 años",
        IF(LIGADOS!$N50=6,"MINI 6 años",
            IF(LIGADOS!$N50=7,"MINI 7 años",
                IF(LIGADOS!$N50=8,"MINI 8 años",
                    IF(LIGADOS!$N50=9,"MINI 9 años",
                        IF(LIGADOS!$N50=10,"MINI 10 años",
                            IF(LIGADOS!$N50=11,"PREINFANTIL 11 años",
                                IF(LIGADOS!$N50=12,"INFANTIL 12 años",
                                    IF(LIGADOS!$N50=13,"JUNIOR 13 años",
                                        IF(LIGADOS!$N50=14,"PREJUVENIL 14 años",
                                            IF(OR(LIGADOS!$N50=15, LIGADOS!$N50=16, LIGADOS!$N50=17),"JUVENIL 15-17 años",
                                                IF(LIGADOS!$N50&gt;=18,"MAYORES MASTER 18+ años","Fuera de rango")
                                            )
                                        )
                                    )
                                )
                            )
                        )
                    )
                )
            )
        )
    )
)</f>
        <v>#VALUE!</v>
      </c>
      <c r="P50" s="2">
        <f t="array" ref="P50">LIGADOS!$B$3</f>
        <v>0</v>
      </c>
      <c r="Q50" s="2">
        <f t="array" ref="Q50">LIGADOS!$C$3</f>
        <v>0</v>
      </c>
      <c r="R50" s="13"/>
      <c r="S50" s="13"/>
      <c r="T50" s="13"/>
      <c r="U50" s="13"/>
      <c r="V50" s="13"/>
      <c r="W50" s="13"/>
      <c r="X50" s="13"/>
      <c r="Y50" s="13"/>
      <c r="Z50" s="13"/>
    </row>
    <row r="51" spans="1:26" ht="14.25" customHeight="1" x14ac:dyDescent="0.3">
      <c r="A51" s="13"/>
      <c r="B51" s="7">
        <v>46</v>
      </c>
      <c r="C51" s="13"/>
      <c r="D51" s="13"/>
      <c r="E51" s="13"/>
      <c r="F51" s="13"/>
      <c r="G51" s="13"/>
      <c r="H51" s="13"/>
      <c r="I51" s="13"/>
      <c r="J51" s="13"/>
      <c r="K51" s="13"/>
      <c r="L51" s="13"/>
      <c r="M51" s="8" t="str">
        <f>CONCATENATE(LIGADOS!$I51,"/",LIGADOS!$J51,"/",LIGADOS!$K51)</f>
        <v>//</v>
      </c>
      <c r="N51" s="8" t="e">
        <f>DATEDIF(LIGADOS!$M51,"01/07/2024","Y")</f>
        <v>#VALUE!</v>
      </c>
      <c r="O51" s="8" t="e">
        <f>IF(LIGADOS!$N51=4,"MINI 4 años",
    IF(LIGADOS!$N51=5,"MINI 5 años",
        IF(LIGADOS!$N51=6,"MINI 6 años",
            IF(LIGADOS!$N51=7,"MINI 7 años",
                IF(LIGADOS!$N51=8,"MINI 8 años",
                    IF(LIGADOS!$N51=9,"MINI 9 años",
                        IF(LIGADOS!$N51=10,"MINI 10 años",
                            IF(LIGADOS!$N51=11,"PREINFANTIL 11 años",
                                IF(LIGADOS!$N51=12,"INFANTIL 12 años",
                                    IF(LIGADOS!$N51=13,"JUNIOR 13 años",
                                        IF(LIGADOS!$N51=14,"PREJUVENIL 14 años",
                                            IF(OR(LIGADOS!$N51=15, LIGADOS!$N51=16, LIGADOS!$N51=17),"JUVENIL 15-17 años",
                                                IF(LIGADOS!$N51&gt;=18,"MAYORES MASTER 18+ años","Fuera de rango")
                                            )
                                        )
                                    )
                                )
                            )
                        )
                    )
                )
            )
        )
    )
)</f>
        <v>#VALUE!</v>
      </c>
      <c r="P51" s="2">
        <f t="array" ref="P51">LIGADOS!$B$3</f>
        <v>0</v>
      </c>
      <c r="Q51" s="2">
        <f t="array" ref="Q51">LIGADOS!$C$3</f>
        <v>0</v>
      </c>
      <c r="R51" s="13"/>
      <c r="S51" s="13"/>
      <c r="T51" s="13"/>
      <c r="U51" s="13"/>
      <c r="V51" s="13"/>
      <c r="W51" s="13"/>
      <c r="X51" s="13"/>
      <c r="Y51" s="13"/>
      <c r="Z51" s="13"/>
    </row>
    <row r="52" spans="1:26" ht="14.25" customHeight="1" x14ac:dyDescent="0.3">
      <c r="A52" s="13"/>
      <c r="B52" s="7">
        <v>47</v>
      </c>
      <c r="C52" s="13"/>
      <c r="D52" s="13"/>
      <c r="E52" s="13"/>
      <c r="F52" s="13"/>
      <c r="G52" s="13"/>
      <c r="H52" s="13"/>
      <c r="I52" s="13"/>
      <c r="J52" s="13"/>
      <c r="K52" s="13"/>
      <c r="L52" s="13"/>
      <c r="M52" s="8" t="str">
        <f>CONCATENATE(LIGADOS!$I52,"/",LIGADOS!$J52,"/",LIGADOS!$K52)</f>
        <v>//</v>
      </c>
      <c r="N52" s="8" t="e">
        <f>DATEDIF(LIGADOS!$M52,"01/07/2024","Y")</f>
        <v>#VALUE!</v>
      </c>
      <c r="O52" s="8" t="e">
        <f>IF(LIGADOS!$N52=4,"MINI 4 años",
    IF(LIGADOS!$N52=5,"MINI 5 años",
        IF(LIGADOS!$N52=6,"MINI 6 años",
            IF(LIGADOS!$N52=7,"MINI 7 años",
                IF(LIGADOS!$N52=8,"MINI 8 años",
                    IF(LIGADOS!$N52=9,"MINI 9 años",
                        IF(LIGADOS!$N52=10,"MINI 10 años",
                            IF(LIGADOS!$N52=11,"PREINFANTIL 11 años",
                                IF(LIGADOS!$N52=12,"INFANTIL 12 años",
                                    IF(LIGADOS!$N52=13,"JUNIOR 13 años",
                                        IF(LIGADOS!$N52=14,"PREJUVENIL 14 años",
                                            IF(OR(LIGADOS!$N52=15, LIGADOS!$N52=16, LIGADOS!$N52=17),"JUVENIL 15-17 años",
                                                IF(LIGADOS!$N52&gt;=18,"MAYORES MASTER 18+ años","Fuera de rango")
                                            )
                                        )
                                    )
                                )
                            )
                        )
                    )
                )
            )
        )
    )
)</f>
        <v>#VALUE!</v>
      </c>
      <c r="P52" s="2">
        <f t="array" ref="P52">LIGADOS!$B$3</f>
        <v>0</v>
      </c>
      <c r="Q52" s="2">
        <f t="array" ref="Q52">LIGADOS!$C$3</f>
        <v>0</v>
      </c>
      <c r="R52" s="13"/>
      <c r="S52" s="13"/>
      <c r="T52" s="13"/>
      <c r="U52" s="13"/>
      <c r="V52" s="13"/>
      <c r="W52" s="13"/>
      <c r="X52" s="13"/>
      <c r="Y52" s="13"/>
      <c r="Z52" s="13"/>
    </row>
    <row r="53" spans="1:26" ht="14.25" customHeight="1" x14ac:dyDescent="0.3">
      <c r="A53" s="13"/>
      <c r="B53" s="7">
        <v>48</v>
      </c>
      <c r="C53" s="13"/>
      <c r="D53" s="13"/>
      <c r="E53" s="13"/>
      <c r="F53" s="13"/>
      <c r="G53" s="13"/>
      <c r="H53" s="13"/>
      <c r="I53" s="13"/>
      <c r="J53" s="13"/>
      <c r="K53" s="13"/>
      <c r="L53" s="13"/>
      <c r="M53" s="8" t="str">
        <f>CONCATENATE(LIGADOS!$I53,"/",LIGADOS!$J53,"/",LIGADOS!$K53)</f>
        <v>//</v>
      </c>
      <c r="N53" s="8" t="e">
        <f>DATEDIF(LIGADOS!$M53,"01/07/2024","Y")</f>
        <v>#VALUE!</v>
      </c>
      <c r="O53" s="8" t="e">
        <f>IF(LIGADOS!$N53=4,"MINI 4 años",
    IF(LIGADOS!$N53=5,"MINI 5 años",
        IF(LIGADOS!$N53=6,"MINI 6 años",
            IF(LIGADOS!$N53=7,"MINI 7 años",
                IF(LIGADOS!$N53=8,"MINI 8 años",
                    IF(LIGADOS!$N53=9,"MINI 9 años",
                        IF(LIGADOS!$N53=10,"MINI 10 años",
                            IF(LIGADOS!$N53=11,"PREINFANTIL 11 años",
                                IF(LIGADOS!$N53=12,"INFANTIL 12 años",
                                    IF(LIGADOS!$N53=13,"JUNIOR 13 años",
                                        IF(LIGADOS!$N53=14,"PREJUVENIL 14 años",
                                            IF(OR(LIGADOS!$N53=15, LIGADOS!$N53=16, LIGADOS!$N53=17),"JUVENIL 15-17 años",
                                                IF(LIGADOS!$N53&gt;=18,"MAYORES MASTER 18+ años","Fuera de rango")
                                            )
                                        )
                                    )
                                )
                            )
                        )
                    )
                )
            )
        )
    )
)</f>
        <v>#VALUE!</v>
      </c>
      <c r="P53" s="2">
        <f t="array" ref="P53">LIGADOS!$B$3</f>
        <v>0</v>
      </c>
      <c r="Q53" s="2">
        <f t="array" ref="Q53">LIGADOS!$C$3</f>
        <v>0</v>
      </c>
      <c r="R53" s="13"/>
      <c r="S53" s="13"/>
      <c r="T53" s="13"/>
      <c r="U53" s="13"/>
      <c r="V53" s="13"/>
      <c r="W53" s="13"/>
      <c r="X53" s="13"/>
      <c r="Y53" s="13"/>
      <c r="Z53" s="13"/>
    </row>
    <row r="54" spans="1:26" ht="14.25" customHeight="1" x14ac:dyDescent="0.3">
      <c r="A54" s="13"/>
      <c r="B54" s="7">
        <v>49</v>
      </c>
      <c r="C54" s="13"/>
      <c r="D54" s="13"/>
      <c r="E54" s="13"/>
      <c r="F54" s="13"/>
      <c r="G54" s="13"/>
      <c r="H54" s="13"/>
      <c r="I54" s="13"/>
      <c r="J54" s="13"/>
      <c r="K54" s="13"/>
      <c r="L54" s="13"/>
      <c r="M54" s="8" t="str">
        <f>CONCATENATE(LIGADOS!$I54,"/",LIGADOS!$J54,"/",LIGADOS!$K54)</f>
        <v>//</v>
      </c>
      <c r="N54" s="8" t="e">
        <f>DATEDIF(LIGADOS!$M54,"01/07/2024","Y")</f>
        <v>#VALUE!</v>
      </c>
      <c r="O54" s="8" t="e">
        <f>IF(LIGADOS!$N54=4,"MINI 4 años",
    IF(LIGADOS!$N54=5,"MINI 5 años",
        IF(LIGADOS!$N54=6,"MINI 6 años",
            IF(LIGADOS!$N54=7,"MINI 7 años",
                IF(LIGADOS!$N54=8,"MINI 8 años",
                    IF(LIGADOS!$N54=9,"MINI 9 años",
                        IF(LIGADOS!$N54=10,"MINI 10 años",
                            IF(LIGADOS!$N54=11,"PREINFANTIL 11 años",
                                IF(LIGADOS!$N54=12,"INFANTIL 12 años",
                                    IF(LIGADOS!$N54=13,"JUNIOR 13 años",
                                        IF(LIGADOS!$N54=14,"PREJUVENIL 14 años",
                                            IF(OR(LIGADOS!$N54=15, LIGADOS!$N54=16, LIGADOS!$N54=17),"JUVENIL 15-17 años",
                                                IF(LIGADOS!$N54&gt;=18,"MAYORES MASTER 18+ años","Fuera de rango")
                                            )
                                        )
                                    )
                                )
                            )
                        )
                    )
                )
            )
        )
    )
)</f>
        <v>#VALUE!</v>
      </c>
      <c r="P54" s="2">
        <f t="array" ref="P54">LIGADOS!$B$3</f>
        <v>0</v>
      </c>
      <c r="Q54" s="2">
        <f t="array" ref="Q54">LIGADOS!$C$3</f>
        <v>0</v>
      </c>
      <c r="R54" s="13"/>
      <c r="S54" s="13"/>
      <c r="T54" s="13"/>
      <c r="U54" s="13"/>
      <c r="V54" s="13"/>
      <c r="W54" s="13"/>
      <c r="X54" s="13"/>
      <c r="Y54" s="13"/>
      <c r="Z54" s="13"/>
    </row>
    <row r="55" spans="1:26" ht="14.25" customHeight="1" x14ac:dyDescent="0.3">
      <c r="A55" s="13"/>
      <c r="B55" s="7">
        <v>50</v>
      </c>
      <c r="C55" s="13"/>
      <c r="D55" s="13"/>
      <c r="E55" s="13"/>
      <c r="F55" s="13"/>
      <c r="G55" s="13"/>
      <c r="H55" s="13"/>
      <c r="I55" s="13"/>
      <c r="J55" s="13"/>
      <c r="K55" s="13"/>
      <c r="L55" s="13"/>
      <c r="M55" s="8" t="str">
        <f>CONCATENATE(LIGADOS!$I55,"/",LIGADOS!$J55,"/",LIGADOS!$K55)</f>
        <v>//</v>
      </c>
      <c r="N55" s="8" t="e">
        <f>DATEDIF(LIGADOS!$M55,"01/07/2024","Y")</f>
        <v>#VALUE!</v>
      </c>
      <c r="O55" s="8" t="e">
        <f>IF(LIGADOS!$N55=4,"MINI 4 años",
    IF(LIGADOS!$N55=5,"MINI 5 años",
        IF(LIGADOS!$N55=6,"MINI 6 años",
            IF(LIGADOS!$N55=7,"MINI 7 años",
                IF(LIGADOS!$N55=8,"MINI 8 años",
                    IF(LIGADOS!$N55=9,"MINI 9 años",
                        IF(LIGADOS!$N55=10,"MINI 10 años",
                            IF(LIGADOS!$N55=11,"PREINFANTIL 11 años",
                                IF(LIGADOS!$N55=12,"INFANTIL 12 años",
                                    IF(LIGADOS!$N55=13,"JUNIOR 13 años",
                                        IF(LIGADOS!$N55=14,"PREJUVENIL 14 años",
                                            IF(OR(LIGADOS!$N55=15, LIGADOS!$N55=16, LIGADOS!$N55=17),"JUVENIL 15-17 años",
                                                IF(LIGADOS!$N55&gt;=18,"MAYORES MASTER 18+ años","Fuera de rango")
                                            )
                                        )
                                    )
                                )
                            )
                        )
                    )
                )
            )
        )
    )
)</f>
        <v>#VALUE!</v>
      </c>
      <c r="P55" s="2">
        <f t="array" ref="P55">LIGADOS!$B$3</f>
        <v>0</v>
      </c>
      <c r="Q55" s="2">
        <f t="array" ref="Q55">LIGADOS!$C$3</f>
        <v>0</v>
      </c>
      <c r="R55" s="13"/>
      <c r="S55" s="13"/>
      <c r="T55" s="13"/>
      <c r="U55" s="13"/>
      <c r="V55" s="13"/>
      <c r="W55" s="13"/>
      <c r="X55" s="13"/>
      <c r="Y55" s="13"/>
      <c r="Z55" s="13"/>
    </row>
    <row r="56" spans="1:26" ht="14.25" customHeight="1" x14ac:dyDescent="0.3">
      <c r="A56" s="13"/>
      <c r="B56" s="7">
        <v>51</v>
      </c>
      <c r="C56" s="13"/>
      <c r="D56" s="13"/>
      <c r="E56" s="13"/>
      <c r="F56" s="13"/>
      <c r="G56" s="13"/>
      <c r="H56" s="13"/>
      <c r="I56" s="13"/>
      <c r="J56" s="13"/>
      <c r="K56" s="13"/>
      <c r="L56" s="13"/>
      <c r="M56" s="8" t="str">
        <f>CONCATENATE(LIGADOS!$I56,"/",LIGADOS!$J56,"/",LIGADOS!$K56)</f>
        <v>//</v>
      </c>
      <c r="N56" s="8" t="e">
        <f>DATEDIF(LIGADOS!$M56,"01/07/2024","Y")</f>
        <v>#VALUE!</v>
      </c>
      <c r="O56" s="8" t="e">
        <f>IF(LIGADOS!$N56=4,"MINI 4 años",
    IF(LIGADOS!$N56=5,"MINI 5 años",
        IF(LIGADOS!$N56=6,"MINI 6 años",
            IF(LIGADOS!$N56=7,"MINI 7 años",
                IF(LIGADOS!$N56=8,"MINI 8 años",
                    IF(LIGADOS!$N56=9,"MINI 9 años",
                        IF(LIGADOS!$N56=10,"MINI 10 años",
                            IF(LIGADOS!$N56=11,"PREINFANTIL 11 años",
                                IF(LIGADOS!$N56=12,"INFANTIL 12 años",
                                    IF(LIGADOS!$N56=13,"JUNIOR 13 años",
                                        IF(LIGADOS!$N56=14,"PREJUVENIL 14 años",
                                            IF(OR(LIGADOS!$N56=15, LIGADOS!$N56=16, LIGADOS!$N56=17),"JUVENIL 15-17 años",
                                                IF(LIGADOS!$N56&gt;=18,"MAYORES MASTER 18+ años","Fuera de rango")
                                            )
                                        )
                                    )
                                )
                            )
                        )
                    )
                )
            )
        )
    )
)</f>
        <v>#VALUE!</v>
      </c>
      <c r="P56" s="2">
        <f t="array" ref="P56">LIGADOS!$B$3</f>
        <v>0</v>
      </c>
      <c r="Q56" s="2">
        <f t="array" ref="Q56">LIGADOS!$C$3</f>
        <v>0</v>
      </c>
      <c r="R56" s="13"/>
      <c r="S56" s="13"/>
      <c r="T56" s="13"/>
      <c r="U56" s="13"/>
      <c r="V56" s="13"/>
      <c r="W56" s="13"/>
      <c r="X56" s="13"/>
      <c r="Y56" s="13"/>
      <c r="Z56" s="13"/>
    </row>
    <row r="57" spans="1:26" ht="14.25" customHeight="1" x14ac:dyDescent="0.3">
      <c r="A57" s="13"/>
      <c r="B57" s="4"/>
      <c r="C57" s="6">
        <f>SUBTOTAL(103,LIGADOS!$C$6:$C$56)</f>
        <v>0</v>
      </c>
      <c r="D57" s="6"/>
      <c r="E57" s="6"/>
      <c r="F57" s="6"/>
      <c r="G57" s="6"/>
      <c r="H57" s="6"/>
      <c r="I57" s="6"/>
      <c r="J57" s="6"/>
      <c r="K57" s="6"/>
      <c r="L57" s="6"/>
      <c r="M57" s="6"/>
      <c r="N57" s="6"/>
      <c r="O57" s="6">
        <f>SUBTOTAL(103,LIGADOS!$O$6:$O$56)</f>
        <v>51</v>
      </c>
      <c r="P57" s="6"/>
      <c r="Q57" s="6"/>
      <c r="R57" s="13"/>
      <c r="S57" s="13"/>
      <c r="T57" s="13"/>
      <c r="U57" s="13"/>
      <c r="V57" s="13"/>
      <c r="W57" s="13"/>
      <c r="X57" s="13"/>
      <c r="Y57" s="13"/>
      <c r="Z57" s="13"/>
    </row>
    <row r="58" spans="1:26" ht="14.25" customHeight="1" x14ac:dyDescent="0.3">
      <c r="A58" s="13"/>
      <c r="B58" s="7"/>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4.25" customHeight="1" x14ac:dyDescent="0.3">
      <c r="A59" s="13"/>
      <c r="B59" s="7"/>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4.25" customHeight="1" x14ac:dyDescent="0.3">
      <c r="A60" s="13"/>
      <c r="B60" s="7"/>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4.25" customHeight="1" x14ac:dyDescent="0.3">
      <c r="A61" s="13"/>
      <c r="B61" s="7"/>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4.25" customHeight="1" x14ac:dyDescent="0.3">
      <c r="A62" s="13"/>
      <c r="B62" s="7"/>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4.25" customHeight="1" x14ac:dyDescent="0.3">
      <c r="A63" s="13"/>
      <c r="B63" s="7"/>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4.25" customHeight="1" x14ac:dyDescent="0.3">
      <c r="A64" s="13"/>
      <c r="B64" s="7"/>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4.25" customHeight="1" x14ac:dyDescent="0.3">
      <c r="A65" s="13"/>
      <c r="B65" s="7"/>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4.25" customHeight="1" x14ac:dyDescent="0.3">
      <c r="A66" s="13"/>
      <c r="B66" s="7"/>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4.25" customHeight="1" x14ac:dyDescent="0.3">
      <c r="A67" s="13"/>
      <c r="B67" s="7"/>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4.25" customHeight="1" x14ac:dyDescent="0.3">
      <c r="A68" s="13"/>
      <c r="B68" s="7"/>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4.25" customHeight="1" x14ac:dyDescent="0.3">
      <c r="A69" s="13"/>
      <c r="B69" s="7"/>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4.25" customHeight="1" x14ac:dyDescent="0.3">
      <c r="A70" s="13"/>
      <c r="B70" s="7"/>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4.25" customHeight="1" x14ac:dyDescent="0.3">
      <c r="A71" s="13"/>
      <c r="B71" s="7"/>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4.25" customHeight="1" x14ac:dyDescent="0.3">
      <c r="A72" s="13"/>
      <c r="B72" s="7"/>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4.25" customHeight="1" x14ac:dyDescent="0.3">
      <c r="A73" s="13"/>
      <c r="B73" s="7"/>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4.25" customHeight="1" x14ac:dyDescent="0.3">
      <c r="A74" s="13"/>
      <c r="B74" s="7"/>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4.25" customHeight="1" x14ac:dyDescent="0.3">
      <c r="A75" s="13"/>
      <c r="B75" s="7"/>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4.25" customHeight="1" x14ac:dyDescent="0.3">
      <c r="A76" s="13"/>
      <c r="B76" s="7"/>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4.25" customHeight="1" x14ac:dyDescent="0.3">
      <c r="A77" s="13"/>
      <c r="B77" s="7"/>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4.25" customHeight="1" x14ac:dyDescent="0.3">
      <c r="A78" s="13"/>
      <c r="B78" s="7"/>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4.25" customHeight="1" x14ac:dyDescent="0.3">
      <c r="A79" s="13"/>
      <c r="B79" s="7"/>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4.25" customHeight="1" x14ac:dyDescent="0.3">
      <c r="A80" s="13"/>
      <c r="B80" s="7"/>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4.25" customHeight="1" x14ac:dyDescent="0.3">
      <c r="A81" s="13"/>
      <c r="B81" s="7"/>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4.25" customHeight="1" x14ac:dyDescent="0.3">
      <c r="A82" s="13"/>
      <c r="B82" s="7"/>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4.25" customHeight="1" x14ac:dyDescent="0.3">
      <c r="A83" s="13"/>
      <c r="B83" s="7"/>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4.25" customHeight="1" x14ac:dyDescent="0.3">
      <c r="A84" s="13"/>
      <c r="B84" s="7"/>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4.25" customHeight="1" x14ac:dyDescent="0.3">
      <c r="A85" s="13"/>
      <c r="B85" s="7"/>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4.25" customHeight="1" x14ac:dyDescent="0.3">
      <c r="A86" s="13"/>
      <c r="B86" s="7"/>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4.25" customHeight="1" x14ac:dyDescent="0.3">
      <c r="A87" s="13"/>
      <c r="B87" s="7"/>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4.25" customHeight="1" x14ac:dyDescent="0.3">
      <c r="A88" s="13"/>
      <c r="B88" s="7"/>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4.25" customHeight="1" x14ac:dyDescent="0.3">
      <c r="A89" s="13"/>
      <c r="B89" s="7"/>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4.25" customHeight="1" x14ac:dyDescent="0.3">
      <c r="A90" s="13"/>
      <c r="B90" s="7"/>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4.25" customHeight="1" x14ac:dyDescent="0.3">
      <c r="A91" s="13"/>
      <c r="B91" s="7"/>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4.25" customHeight="1" x14ac:dyDescent="0.3">
      <c r="A92" s="13"/>
      <c r="B92" s="7"/>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4.25" customHeight="1" x14ac:dyDescent="0.3">
      <c r="A93" s="13"/>
      <c r="B93" s="7"/>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4.25" customHeight="1" x14ac:dyDescent="0.3">
      <c r="A94" s="13"/>
      <c r="B94" s="7"/>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4.25" customHeight="1" x14ac:dyDescent="0.3">
      <c r="A95" s="13"/>
      <c r="B95" s="7"/>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4.25" customHeight="1" x14ac:dyDescent="0.3">
      <c r="A96" s="13"/>
      <c r="B96" s="7"/>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4.25" customHeight="1" x14ac:dyDescent="0.3">
      <c r="A97" s="13"/>
      <c r="B97" s="7"/>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4.25" customHeight="1" x14ac:dyDescent="0.3">
      <c r="A98" s="13"/>
      <c r="B98" s="7"/>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4.25" customHeight="1" x14ac:dyDescent="0.3">
      <c r="A99" s="13"/>
      <c r="B99" s="7"/>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4.25" customHeight="1" x14ac:dyDescent="0.3">
      <c r="A100" s="13"/>
      <c r="B100" s="7"/>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4.25" customHeight="1" x14ac:dyDescent="0.3">
      <c r="A101" s="13"/>
      <c r="B101" s="7"/>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4.25" customHeight="1" x14ac:dyDescent="0.3">
      <c r="A102" s="13"/>
      <c r="B102" s="7"/>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4.25" customHeight="1" x14ac:dyDescent="0.3">
      <c r="A103" s="13"/>
      <c r="B103" s="7"/>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4.25" customHeight="1" x14ac:dyDescent="0.3">
      <c r="A104" s="13"/>
      <c r="B104" s="7"/>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4.25" customHeight="1" x14ac:dyDescent="0.3">
      <c r="A105" s="13"/>
      <c r="B105" s="7"/>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4.25" customHeight="1" x14ac:dyDescent="0.3">
      <c r="A106" s="13"/>
      <c r="B106" s="7"/>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4.25" customHeight="1" x14ac:dyDescent="0.3">
      <c r="A107" s="13"/>
      <c r="B107" s="7"/>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4.25" customHeight="1" x14ac:dyDescent="0.3">
      <c r="A108" s="13"/>
      <c r="B108" s="7"/>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4.25" customHeight="1" x14ac:dyDescent="0.3">
      <c r="A109" s="13"/>
      <c r="B109" s="7"/>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4.25" customHeight="1" x14ac:dyDescent="0.3">
      <c r="A110" s="13"/>
      <c r="B110" s="7"/>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4.25" customHeight="1" x14ac:dyDescent="0.3">
      <c r="A111" s="13"/>
      <c r="B111" s="7"/>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4.25" customHeight="1" x14ac:dyDescent="0.3">
      <c r="A112" s="13"/>
      <c r="B112" s="7"/>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4.25" customHeight="1" x14ac:dyDescent="0.3">
      <c r="A113" s="13"/>
      <c r="B113" s="7"/>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4.25" customHeight="1" x14ac:dyDescent="0.3">
      <c r="A114" s="13"/>
      <c r="B114" s="7"/>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4.25" customHeight="1" x14ac:dyDescent="0.3">
      <c r="A115" s="13"/>
      <c r="B115" s="7"/>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4.25" customHeight="1" x14ac:dyDescent="0.3">
      <c r="A116" s="13"/>
      <c r="B116" s="7"/>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4.25" customHeight="1" x14ac:dyDescent="0.3">
      <c r="A117" s="13"/>
      <c r="B117" s="7"/>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4.25" customHeight="1" x14ac:dyDescent="0.3">
      <c r="A118" s="13"/>
      <c r="B118" s="7"/>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4.25" customHeight="1" x14ac:dyDescent="0.3">
      <c r="A119" s="13"/>
      <c r="B119" s="7"/>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4.25" customHeight="1" x14ac:dyDescent="0.3">
      <c r="A120" s="13"/>
      <c r="B120" s="7"/>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4.25" customHeight="1" x14ac:dyDescent="0.3">
      <c r="A121" s="13"/>
      <c r="B121" s="7"/>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4.25" customHeight="1" x14ac:dyDescent="0.3">
      <c r="A122" s="13"/>
      <c r="B122" s="7"/>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4.25" customHeight="1" x14ac:dyDescent="0.3">
      <c r="A123" s="13"/>
      <c r="B123" s="7"/>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4.25" customHeight="1" x14ac:dyDescent="0.3">
      <c r="A124" s="13"/>
      <c r="B124" s="7"/>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4.25" customHeight="1" x14ac:dyDescent="0.3">
      <c r="A125" s="13"/>
      <c r="B125" s="7"/>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4.25" customHeight="1" x14ac:dyDescent="0.3">
      <c r="A126" s="13"/>
      <c r="B126" s="7"/>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4.25" customHeight="1" x14ac:dyDescent="0.3">
      <c r="A127" s="13"/>
      <c r="B127" s="7"/>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4.25" customHeight="1" x14ac:dyDescent="0.3">
      <c r="A128" s="13"/>
      <c r="B128" s="7"/>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4.25" customHeight="1" x14ac:dyDescent="0.3">
      <c r="A129" s="13"/>
      <c r="B129" s="7"/>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4.25" customHeight="1" x14ac:dyDescent="0.3">
      <c r="A130" s="13"/>
      <c r="B130" s="7"/>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4.25" customHeight="1" x14ac:dyDescent="0.3">
      <c r="A131" s="13"/>
      <c r="B131" s="7"/>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4.25" customHeight="1" x14ac:dyDescent="0.3">
      <c r="A132" s="13"/>
      <c r="B132" s="7"/>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4.25" customHeight="1" x14ac:dyDescent="0.3">
      <c r="A133" s="13"/>
      <c r="B133" s="7"/>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4.25" customHeight="1" x14ac:dyDescent="0.3">
      <c r="A134" s="13"/>
      <c r="B134" s="7"/>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4.25" customHeight="1" x14ac:dyDescent="0.3">
      <c r="A135" s="13"/>
      <c r="B135" s="7"/>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4.25" customHeight="1" x14ac:dyDescent="0.3">
      <c r="A136" s="13"/>
      <c r="B136" s="7"/>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4.25" customHeight="1" x14ac:dyDescent="0.3">
      <c r="A137" s="13"/>
      <c r="B137" s="7"/>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4.25" customHeight="1" x14ac:dyDescent="0.3">
      <c r="A138" s="13"/>
      <c r="B138" s="7"/>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4.25" customHeight="1" x14ac:dyDescent="0.3">
      <c r="A139" s="13"/>
      <c r="B139" s="7"/>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4.25" customHeight="1" x14ac:dyDescent="0.3">
      <c r="A140" s="13"/>
      <c r="B140" s="7"/>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4.25" customHeight="1" x14ac:dyDescent="0.3">
      <c r="A141" s="13"/>
      <c r="B141" s="7"/>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4.25" customHeight="1" x14ac:dyDescent="0.3">
      <c r="A142" s="13"/>
      <c r="B142" s="7"/>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4.25" customHeight="1" x14ac:dyDescent="0.3">
      <c r="A143" s="13"/>
      <c r="B143" s="7"/>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4.25" customHeight="1" x14ac:dyDescent="0.3">
      <c r="A144" s="13"/>
      <c r="B144" s="7"/>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4.25" customHeight="1" x14ac:dyDescent="0.3">
      <c r="A145" s="13"/>
      <c r="B145" s="7"/>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4.25" customHeight="1" x14ac:dyDescent="0.3">
      <c r="A146" s="13"/>
      <c r="B146" s="7"/>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4.25" customHeight="1" x14ac:dyDescent="0.3">
      <c r="A147" s="13"/>
      <c r="B147" s="7"/>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4.25" customHeight="1" x14ac:dyDescent="0.3">
      <c r="A148" s="13"/>
      <c r="B148" s="7"/>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4.25" customHeight="1" x14ac:dyDescent="0.3">
      <c r="A149" s="13"/>
      <c r="B149" s="7"/>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4.25" customHeight="1" x14ac:dyDescent="0.3">
      <c r="A150" s="13"/>
      <c r="B150" s="7"/>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4.25" customHeight="1" x14ac:dyDescent="0.3">
      <c r="A151" s="13"/>
      <c r="B151" s="7"/>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4.25" customHeight="1" x14ac:dyDescent="0.3">
      <c r="A152" s="13"/>
      <c r="B152" s="7"/>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4.25" customHeight="1" x14ac:dyDescent="0.3">
      <c r="A153" s="13"/>
      <c r="B153" s="7"/>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4.25" customHeight="1" x14ac:dyDescent="0.3">
      <c r="A154" s="13"/>
      <c r="B154" s="7"/>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4.25" customHeight="1" x14ac:dyDescent="0.3">
      <c r="A155" s="13"/>
      <c r="B155" s="7"/>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4.25" customHeight="1" x14ac:dyDescent="0.3">
      <c r="A156" s="13"/>
      <c r="B156" s="7"/>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4.25" customHeight="1" x14ac:dyDescent="0.3">
      <c r="A157" s="13"/>
      <c r="B157" s="7"/>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4.25" customHeight="1" x14ac:dyDescent="0.3">
      <c r="A158" s="13"/>
      <c r="B158" s="7"/>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4.25" customHeight="1" x14ac:dyDescent="0.3">
      <c r="A159" s="13"/>
      <c r="B159" s="7"/>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4.25" customHeight="1" x14ac:dyDescent="0.3">
      <c r="A160" s="13"/>
      <c r="B160" s="7"/>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4.25" customHeight="1" x14ac:dyDescent="0.3">
      <c r="A161" s="13"/>
      <c r="B161" s="7"/>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4.25" customHeight="1" x14ac:dyDescent="0.3">
      <c r="A162" s="13"/>
      <c r="B162" s="7"/>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4.25" customHeight="1" x14ac:dyDescent="0.3">
      <c r="A163" s="13"/>
      <c r="B163" s="7"/>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4.25" customHeight="1" x14ac:dyDescent="0.3">
      <c r="A164" s="13"/>
      <c r="B164" s="7"/>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4.25" customHeight="1" x14ac:dyDescent="0.3">
      <c r="A165" s="13"/>
      <c r="B165" s="7"/>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4.25" customHeight="1" x14ac:dyDescent="0.3">
      <c r="A166" s="13"/>
      <c r="B166" s="7"/>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4.25" customHeight="1" x14ac:dyDescent="0.3">
      <c r="A167" s="13"/>
      <c r="B167" s="7"/>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4.25" customHeight="1" x14ac:dyDescent="0.3">
      <c r="A168" s="13"/>
      <c r="B168" s="7"/>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4.25" customHeight="1" x14ac:dyDescent="0.3">
      <c r="A169" s="13"/>
      <c r="B169" s="7"/>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4.25" customHeight="1" x14ac:dyDescent="0.3">
      <c r="A170" s="13"/>
      <c r="B170" s="7"/>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4.25" customHeight="1" x14ac:dyDescent="0.3">
      <c r="A171" s="13"/>
      <c r="B171" s="7"/>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4.25" customHeight="1" x14ac:dyDescent="0.3">
      <c r="A172" s="13"/>
      <c r="B172" s="7"/>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4.25" customHeight="1" x14ac:dyDescent="0.3">
      <c r="A173" s="13"/>
      <c r="B173" s="7"/>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4.25" customHeight="1" x14ac:dyDescent="0.3">
      <c r="A174" s="13"/>
      <c r="B174" s="7"/>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4.25" customHeight="1" x14ac:dyDescent="0.3">
      <c r="A175" s="13"/>
      <c r="B175" s="7"/>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4.25" customHeight="1" x14ac:dyDescent="0.3">
      <c r="A176" s="13"/>
      <c r="B176" s="7"/>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4.25" customHeight="1" x14ac:dyDescent="0.3">
      <c r="A177" s="13"/>
      <c r="B177" s="7"/>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4.25" customHeight="1" x14ac:dyDescent="0.3">
      <c r="A178" s="13"/>
      <c r="B178" s="7"/>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4.25" customHeight="1" x14ac:dyDescent="0.3">
      <c r="A179" s="13"/>
      <c r="B179" s="7"/>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4.25" customHeight="1" x14ac:dyDescent="0.3">
      <c r="A180" s="13"/>
      <c r="B180" s="7"/>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4.25" customHeight="1" x14ac:dyDescent="0.3">
      <c r="A181" s="13"/>
      <c r="B181" s="7"/>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4.25" customHeight="1" x14ac:dyDescent="0.3">
      <c r="A182" s="13"/>
      <c r="B182" s="7"/>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4.25" customHeight="1" x14ac:dyDescent="0.3">
      <c r="A183" s="13"/>
      <c r="B183" s="7"/>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4.25" customHeight="1" x14ac:dyDescent="0.3">
      <c r="A184" s="13"/>
      <c r="B184" s="7"/>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4.25" customHeight="1" x14ac:dyDescent="0.3">
      <c r="A185" s="13"/>
      <c r="B185" s="7"/>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4.25" customHeight="1" x14ac:dyDescent="0.3">
      <c r="A186" s="13"/>
      <c r="B186" s="7"/>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4.25" customHeight="1" x14ac:dyDescent="0.3">
      <c r="A187" s="13"/>
      <c r="B187" s="7"/>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4.25" customHeight="1" x14ac:dyDescent="0.3">
      <c r="A188" s="13"/>
      <c r="B188" s="7"/>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4.25" customHeight="1" x14ac:dyDescent="0.3">
      <c r="A189" s="13"/>
      <c r="B189" s="7"/>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4.25" customHeight="1" x14ac:dyDescent="0.3">
      <c r="A190" s="13"/>
      <c r="B190" s="7"/>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4.25" customHeight="1" x14ac:dyDescent="0.3">
      <c r="A191" s="13"/>
      <c r="B191" s="7"/>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4.25" customHeight="1" x14ac:dyDescent="0.3">
      <c r="A192" s="13"/>
      <c r="B192" s="7"/>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4.25" customHeight="1" x14ac:dyDescent="0.3">
      <c r="A193" s="13"/>
      <c r="B193" s="7"/>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4.25" customHeight="1" x14ac:dyDescent="0.3">
      <c r="A194" s="13"/>
      <c r="B194" s="7"/>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4.25" customHeight="1" x14ac:dyDescent="0.3">
      <c r="A195" s="13"/>
      <c r="B195" s="7"/>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4.25" customHeight="1" x14ac:dyDescent="0.3">
      <c r="A196" s="13"/>
      <c r="B196" s="7"/>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4.25" customHeight="1" x14ac:dyDescent="0.3">
      <c r="A197" s="13"/>
      <c r="B197" s="7"/>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4.25" customHeight="1" x14ac:dyDescent="0.3">
      <c r="A198" s="13"/>
      <c r="B198" s="7"/>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4.25" customHeight="1" x14ac:dyDescent="0.3">
      <c r="A199" s="13"/>
      <c r="B199" s="7"/>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4.25" customHeight="1" x14ac:dyDescent="0.3">
      <c r="A200" s="13"/>
      <c r="B200" s="7"/>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4.25" customHeight="1" x14ac:dyDescent="0.3">
      <c r="A201" s="13"/>
      <c r="B201" s="7"/>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4.25" customHeight="1" x14ac:dyDescent="0.3">
      <c r="A202" s="13"/>
      <c r="B202" s="7"/>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4.25" customHeight="1" x14ac:dyDescent="0.3">
      <c r="A203" s="13"/>
      <c r="B203" s="7"/>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4.25" customHeight="1" x14ac:dyDescent="0.3">
      <c r="A204" s="13"/>
      <c r="B204" s="7"/>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4.25" customHeight="1" x14ac:dyDescent="0.3">
      <c r="A205" s="13"/>
      <c r="B205" s="7"/>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4.25" customHeight="1" x14ac:dyDescent="0.3">
      <c r="A206" s="13"/>
      <c r="B206" s="7"/>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4.25" customHeight="1" x14ac:dyDescent="0.3">
      <c r="A207" s="13"/>
      <c r="B207" s="7"/>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4.25" customHeight="1" x14ac:dyDescent="0.3">
      <c r="A208" s="13"/>
      <c r="B208" s="7"/>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4.25" customHeight="1" x14ac:dyDescent="0.3">
      <c r="A209" s="13"/>
      <c r="B209" s="7"/>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4.25" customHeight="1" x14ac:dyDescent="0.3">
      <c r="A210" s="13"/>
      <c r="B210" s="7"/>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4.25" customHeight="1" x14ac:dyDescent="0.3">
      <c r="A211" s="13"/>
      <c r="B211" s="7"/>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4.25" customHeight="1" x14ac:dyDescent="0.3">
      <c r="A212" s="13"/>
      <c r="B212" s="7"/>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4.25" customHeight="1" x14ac:dyDescent="0.3">
      <c r="A213" s="13"/>
      <c r="B213" s="7"/>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4.25" customHeight="1" x14ac:dyDescent="0.3">
      <c r="A214" s="13"/>
      <c r="B214" s="7"/>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4.25" customHeight="1" x14ac:dyDescent="0.3">
      <c r="A215" s="13"/>
      <c r="B215" s="7"/>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4.25" customHeight="1" x14ac:dyDescent="0.3">
      <c r="A216" s="13"/>
      <c r="B216" s="7"/>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4.25" customHeight="1" x14ac:dyDescent="0.3">
      <c r="A217" s="13"/>
      <c r="B217" s="7"/>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4.25" customHeight="1" x14ac:dyDescent="0.3">
      <c r="A218" s="13"/>
      <c r="B218" s="7"/>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4.25" customHeight="1" x14ac:dyDescent="0.3">
      <c r="A219" s="13"/>
      <c r="B219" s="7"/>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4.25" customHeight="1" x14ac:dyDescent="0.3">
      <c r="A220" s="13"/>
      <c r="B220" s="7"/>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4.25" customHeight="1" x14ac:dyDescent="0.3">
      <c r="A221" s="13"/>
      <c r="B221" s="7"/>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4.25" customHeight="1" x14ac:dyDescent="0.3">
      <c r="A222" s="13"/>
      <c r="B222" s="7"/>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4.25" customHeight="1" x14ac:dyDescent="0.3">
      <c r="A223" s="13"/>
      <c r="B223" s="7"/>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4.25" customHeight="1" x14ac:dyDescent="0.3">
      <c r="A224" s="13"/>
      <c r="B224" s="7"/>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4.25" customHeight="1" x14ac:dyDescent="0.3">
      <c r="A225" s="13"/>
      <c r="B225" s="7"/>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4.25" customHeight="1" x14ac:dyDescent="0.3">
      <c r="A226" s="13"/>
      <c r="B226" s="7"/>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4.25" customHeight="1" x14ac:dyDescent="0.3">
      <c r="A227" s="13"/>
      <c r="B227" s="7"/>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4.25" customHeight="1" x14ac:dyDescent="0.3">
      <c r="A228" s="13"/>
      <c r="B228" s="7"/>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4.25" customHeight="1" x14ac:dyDescent="0.3">
      <c r="A229" s="13"/>
      <c r="B229" s="7"/>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4.25" customHeight="1" x14ac:dyDescent="0.3">
      <c r="A230" s="13"/>
      <c r="B230" s="7"/>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4.25" customHeight="1" x14ac:dyDescent="0.3">
      <c r="A231" s="13"/>
      <c r="B231" s="7"/>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4.25" customHeight="1" x14ac:dyDescent="0.3">
      <c r="A232" s="13"/>
      <c r="B232" s="7"/>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4.25" customHeight="1" x14ac:dyDescent="0.3">
      <c r="A233" s="13"/>
      <c r="B233" s="7"/>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4.25" customHeight="1" x14ac:dyDescent="0.3">
      <c r="A234" s="13"/>
      <c r="B234" s="7"/>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4.25" customHeight="1" x14ac:dyDescent="0.3">
      <c r="A235" s="13"/>
      <c r="B235" s="7"/>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4.25" customHeight="1" x14ac:dyDescent="0.3">
      <c r="A236" s="13"/>
      <c r="B236" s="7"/>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4.25" customHeight="1" x14ac:dyDescent="0.3">
      <c r="A237" s="13"/>
      <c r="B237" s="7"/>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4.25" customHeight="1" x14ac:dyDescent="0.3">
      <c r="A238" s="13"/>
      <c r="B238" s="7"/>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4.25" customHeight="1" x14ac:dyDescent="0.3">
      <c r="A239" s="13"/>
      <c r="B239" s="7"/>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4.25" customHeight="1" x14ac:dyDescent="0.3">
      <c r="A240" s="13"/>
      <c r="B240" s="7"/>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4.25" customHeight="1" x14ac:dyDescent="0.3">
      <c r="A241" s="13"/>
      <c r="B241" s="7"/>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4.25" customHeight="1" x14ac:dyDescent="0.3">
      <c r="A242" s="13"/>
      <c r="B242" s="7"/>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4.25" customHeight="1" x14ac:dyDescent="0.3">
      <c r="A243" s="13"/>
      <c r="B243" s="7"/>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4.25" customHeight="1" x14ac:dyDescent="0.3">
      <c r="A244" s="13"/>
      <c r="B244" s="7"/>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4.25" customHeight="1" x14ac:dyDescent="0.3">
      <c r="A245" s="13"/>
      <c r="B245" s="7"/>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4.25" customHeight="1" x14ac:dyDescent="0.3">
      <c r="A246" s="13"/>
      <c r="B246" s="7"/>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4.25" customHeight="1" x14ac:dyDescent="0.3">
      <c r="A247" s="13"/>
      <c r="B247" s="7"/>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4.25" customHeight="1" x14ac:dyDescent="0.3">
      <c r="A248" s="13"/>
      <c r="B248" s="7"/>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4.25" customHeight="1" x14ac:dyDescent="0.3">
      <c r="A249" s="13"/>
      <c r="B249" s="7"/>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4.25" customHeight="1" x14ac:dyDescent="0.3">
      <c r="A250" s="13"/>
      <c r="B250" s="7"/>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4.25" customHeight="1" x14ac:dyDescent="0.3">
      <c r="A251" s="13"/>
      <c r="B251" s="7"/>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4.25" customHeight="1" x14ac:dyDescent="0.3">
      <c r="A252" s="13"/>
      <c r="B252" s="7"/>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4.25" customHeight="1" x14ac:dyDescent="0.3">
      <c r="A253" s="13"/>
      <c r="B253" s="7"/>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4.25" customHeight="1" x14ac:dyDescent="0.3">
      <c r="A254" s="13"/>
      <c r="B254" s="7"/>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4.25" customHeight="1" x14ac:dyDescent="0.3">
      <c r="A255" s="13"/>
      <c r="B255" s="7"/>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4.25" customHeight="1" x14ac:dyDescent="0.3">
      <c r="A256" s="13"/>
      <c r="B256" s="7"/>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4.25" customHeight="1" x14ac:dyDescent="0.3">
      <c r="A257" s="13"/>
      <c r="B257" s="7"/>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4.25" customHeight="1" x14ac:dyDescent="0.3">
      <c r="A258" s="13"/>
      <c r="B258" s="7"/>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4.25" customHeight="1" x14ac:dyDescent="0.3">
      <c r="A259" s="13"/>
      <c r="B259" s="7"/>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4.25" customHeight="1" x14ac:dyDescent="0.3">
      <c r="A260" s="13"/>
      <c r="B260" s="7"/>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4.25" customHeight="1" x14ac:dyDescent="0.3">
      <c r="A261" s="13"/>
      <c r="B261" s="7"/>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4.25" customHeight="1" x14ac:dyDescent="0.3">
      <c r="A262" s="13"/>
      <c r="B262" s="7"/>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4.25" customHeight="1" x14ac:dyDescent="0.3">
      <c r="A263" s="13"/>
      <c r="B263" s="7"/>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4.25" customHeight="1" x14ac:dyDescent="0.3">
      <c r="A264" s="13"/>
      <c r="B264" s="7"/>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4.25" customHeight="1" x14ac:dyDescent="0.3">
      <c r="A265" s="13"/>
      <c r="B265" s="7"/>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4.25" customHeight="1" x14ac:dyDescent="0.3">
      <c r="A266" s="13"/>
      <c r="B266" s="7"/>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4.25" customHeight="1" x14ac:dyDescent="0.3">
      <c r="A267" s="13"/>
      <c r="B267" s="7"/>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4.25" customHeight="1" x14ac:dyDescent="0.3">
      <c r="A268" s="13"/>
      <c r="B268" s="7"/>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4.25" customHeight="1" x14ac:dyDescent="0.3">
      <c r="A269" s="13"/>
      <c r="B269" s="7"/>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4.25" customHeight="1" x14ac:dyDescent="0.3">
      <c r="A270" s="13"/>
      <c r="B270" s="7"/>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4.25" customHeight="1" x14ac:dyDescent="0.3">
      <c r="A271" s="13"/>
      <c r="B271" s="7"/>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4.25" customHeight="1" x14ac:dyDescent="0.3">
      <c r="A272" s="13"/>
      <c r="B272" s="7"/>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4.25" customHeight="1" x14ac:dyDescent="0.3">
      <c r="A273" s="13"/>
      <c r="B273" s="7"/>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4.25" customHeight="1" x14ac:dyDescent="0.3">
      <c r="A274" s="13"/>
      <c r="B274" s="7"/>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4.25" customHeight="1" x14ac:dyDescent="0.3">
      <c r="A275" s="13"/>
      <c r="B275" s="7"/>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4.25" customHeight="1" x14ac:dyDescent="0.3">
      <c r="A276" s="13"/>
      <c r="B276" s="7"/>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4.25" customHeight="1" x14ac:dyDescent="0.3">
      <c r="A277" s="13"/>
      <c r="B277" s="7"/>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4.25" customHeight="1" x14ac:dyDescent="0.3">
      <c r="A278" s="13"/>
      <c r="B278" s="7"/>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4.25" customHeight="1" x14ac:dyDescent="0.3">
      <c r="A279" s="13"/>
      <c r="B279" s="7"/>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4.25" customHeight="1" x14ac:dyDescent="0.3">
      <c r="A280" s="13"/>
      <c r="B280" s="7"/>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4.25" customHeight="1" x14ac:dyDescent="0.3">
      <c r="A281" s="13"/>
      <c r="B281" s="7"/>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4.25" customHeight="1" x14ac:dyDescent="0.3">
      <c r="A282" s="13"/>
      <c r="B282" s="7"/>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4.25" customHeight="1" x14ac:dyDescent="0.3">
      <c r="A283" s="13"/>
      <c r="B283" s="7"/>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4.25" customHeight="1" x14ac:dyDescent="0.3">
      <c r="A284" s="13"/>
      <c r="B284" s="7"/>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4.25" customHeight="1" x14ac:dyDescent="0.3">
      <c r="A285" s="13"/>
      <c r="B285" s="7"/>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4.25" customHeight="1" x14ac:dyDescent="0.3">
      <c r="A286" s="13"/>
      <c r="B286" s="7"/>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4.25" customHeight="1" x14ac:dyDescent="0.3">
      <c r="A287" s="13"/>
      <c r="B287" s="7"/>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4.25" customHeight="1" x14ac:dyDescent="0.3">
      <c r="A288" s="13"/>
      <c r="B288" s="7"/>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4.25" customHeight="1" x14ac:dyDescent="0.3">
      <c r="A289" s="13"/>
      <c r="B289" s="7"/>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4.25" customHeight="1" x14ac:dyDescent="0.3">
      <c r="A290" s="13"/>
      <c r="B290" s="7"/>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4.25" customHeight="1" x14ac:dyDescent="0.3">
      <c r="A291" s="13"/>
      <c r="B291" s="7"/>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4.25" customHeight="1" x14ac:dyDescent="0.3">
      <c r="A292" s="13"/>
      <c r="B292" s="7"/>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4.25" customHeight="1" x14ac:dyDescent="0.3">
      <c r="A293" s="13"/>
      <c r="B293" s="7"/>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4.25" customHeight="1" x14ac:dyDescent="0.3">
      <c r="A294" s="13"/>
      <c r="B294" s="7"/>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4.25" customHeight="1" x14ac:dyDescent="0.3">
      <c r="A295" s="13"/>
      <c r="B295" s="7"/>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4.25" customHeight="1" x14ac:dyDescent="0.3">
      <c r="A296" s="13"/>
      <c r="B296" s="7"/>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4.25" customHeight="1" x14ac:dyDescent="0.3">
      <c r="A297" s="13"/>
      <c r="B297" s="7"/>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4.25" customHeight="1" x14ac:dyDescent="0.3">
      <c r="A298" s="13"/>
      <c r="B298" s="7"/>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4.25" customHeight="1" x14ac:dyDescent="0.3">
      <c r="A299" s="13"/>
      <c r="B299" s="7"/>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4.25" customHeight="1" x14ac:dyDescent="0.3">
      <c r="A300" s="13"/>
      <c r="B300" s="7"/>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4.25" customHeight="1" x14ac:dyDescent="0.3">
      <c r="A301" s="13"/>
      <c r="B301" s="7"/>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4.25" customHeight="1" x14ac:dyDescent="0.3">
      <c r="A302" s="13"/>
      <c r="B302" s="7"/>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4.25" customHeight="1" x14ac:dyDescent="0.3">
      <c r="A303" s="13"/>
      <c r="B303" s="7"/>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4.25" customHeight="1" x14ac:dyDescent="0.3">
      <c r="A304" s="13"/>
      <c r="B304" s="7"/>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4.25" customHeight="1" x14ac:dyDescent="0.3">
      <c r="A305" s="13"/>
      <c r="B305" s="7"/>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4.25" customHeight="1" x14ac:dyDescent="0.3">
      <c r="A306" s="13"/>
      <c r="B306" s="7"/>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4.25" customHeight="1" x14ac:dyDescent="0.3">
      <c r="A307" s="13"/>
      <c r="B307" s="7"/>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4.25" customHeight="1" x14ac:dyDescent="0.3">
      <c r="A308" s="13"/>
      <c r="B308" s="7"/>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4.25" customHeight="1" x14ac:dyDescent="0.3">
      <c r="A309" s="13"/>
      <c r="B309" s="7"/>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4.25" customHeight="1" x14ac:dyDescent="0.3">
      <c r="A310" s="13"/>
      <c r="B310" s="7"/>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4.25" customHeight="1" x14ac:dyDescent="0.3">
      <c r="A311" s="13"/>
      <c r="B311" s="7"/>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4.25" customHeight="1" x14ac:dyDescent="0.3">
      <c r="A312" s="13"/>
      <c r="B312" s="7"/>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4.25" customHeight="1" x14ac:dyDescent="0.3">
      <c r="A313" s="13"/>
      <c r="B313" s="7"/>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4.25" customHeight="1" x14ac:dyDescent="0.3">
      <c r="A314" s="13"/>
      <c r="B314" s="7"/>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4.25" customHeight="1" x14ac:dyDescent="0.3">
      <c r="A315" s="13"/>
      <c r="B315" s="7"/>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4.25" customHeight="1" x14ac:dyDescent="0.3">
      <c r="A316" s="13"/>
      <c r="B316" s="7"/>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4.25" customHeight="1" x14ac:dyDescent="0.3">
      <c r="A317" s="13"/>
      <c r="B317" s="7"/>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4.25" customHeight="1" x14ac:dyDescent="0.3">
      <c r="A318" s="13"/>
      <c r="B318" s="7"/>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4.25" customHeight="1" x14ac:dyDescent="0.3">
      <c r="A319" s="13"/>
      <c r="B319" s="7"/>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4.25" customHeight="1" x14ac:dyDescent="0.3">
      <c r="A320" s="13"/>
      <c r="B320" s="7"/>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4.25" customHeight="1" x14ac:dyDescent="0.3">
      <c r="A321" s="13"/>
      <c r="B321" s="7"/>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4.25" customHeight="1" x14ac:dyDescent="0.3">
      <c r="A322" s="13"/>
      <c r="B322" s="7"/>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4.25" customHeight="1" x14ac:dyDescent="0.3">
      <c r="A323" s="13"/>
      <c r="B323" s="7"/>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4.25" customHeight="1" x14ac:dyDescent="0.3">
      <c r="A324" s="13"/>
      <c r="B324" s="7"/>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4.25" customHeight="1" x14ac:dyDescent="0.3">
      <c r="A325" s="13"/>
      <c r="B325" s="7"/>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4.25" customHeight="1" x14ac:dyDescent="0.3">
      <c r="A326" s="13"/>
      <c r="B326" s="7"/>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4.25" customHeight="1" x14ac:dyDescent="0.3">
      <c r="A327" s="13"/>
      <c r="B327" s="7"/>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4.25" customHeight="1" x14ac:dyDescent="0.3">
      <c r="A328" s="13"/>
      <c r="B328" s="7"/>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4.25" customHeight="1" x14ac:dyDescent="0.3">
      <c r="A329" s="13"/>
      <c r="B329" s="7"/>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4.25" customHeight="1" x14ac:dyDescent="0.3">
      <c r="A330" s="13"/>
      <c r="B330" s="7"/>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4.25" customHeight="1" x14ac:dyDescent="0.3">
      <c r="A331" s="13"/>
      <c r="B331" s="7"/>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4.25" customHeight="1" x14ac:dyDescent="0.3">
      <c r="A332" s="13"/>
      <c r="B332" s="7"/>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4.25" customHeight="1" x14ac:dyDescent="0.3">
      <c r="A333" s="13"/>
      <c r="B333" s="7"/>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4.25" customHeight="1" x14ac:dyDescent="0.3">
      <c r="A334" s="13"/>
      <c r="B334" s="7"/>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4.25" customHeight="1" x14ac:dyDescent="0.3">
      <c r="A335" s="13"/>
      <c r="B335" s="7"/>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4.25" customHeight="1" x14ac:dyDescent="0.3">
      <c r="A336" s="13"/>
      <c r="B336" s="7"/>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4.25" customHeight="1" x14ac:dyDescent="0.3">
      <c r="A337" s="13"/>
      <c r="B337" s="7"/>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4.25" customHeight="1" x14ac:dyDescent="0.3">
      <c r="A338" s="13"/>
      <c r="B338" s="7"/>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4.25" customHeight="1" x14ac:dyDescent="0.3">
      <c r="A339" s="13"/>
      <c r="B339" s="7"/>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4.25" customHeight="1" x14ac:dyDescent="0.3">
      <c r="A340" s="13"/>
      <c r="B340" s="7"/>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4.25" customHeight="1" x14ac:dyDescent="0.3">
      <c r="A341" s="13"/>
      <c r="B341" s="7"/>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4.25" customHeight="1" x14ac:dyDescent="0.3">
      <c r="A342" s="13"/>
      <c r="B342" s="7"/>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4.25" customHeight="1" x14ac:dyDescent="0.3">
      <c r="A343" s="13"/>
      <c r="B343" s="7"/>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4.25" customHeight="1" x14ac:dyDescent="0.3">
      <c r="A344" s="13"/>
      <c r="B344" s="7"/>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4.25" customHeight="1" x14ac:dyDescent="0.3">
      <c r="A345" s="13"/>
      <c r="B345" s="7"/>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4.25" customHeight="1" x14ac:dyDescent="0.3">
      <c r="A346" s="13"/>
      <c r="B346" s="7"/>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4.25" customHeight="1" x14ac:dyDescent="0.3">
      <c r="A347" s="13"/>
      <c r="B347" s="7"/>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4.25" customHeight="1" x14ac:dyDescent="0.3">
      <c r="A348" s="13"/>
      <c r="B348" s="7"/>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4.25" customHeight="1" x14ac:dyDescent="0.3">
      <c r="A349" s="13"/>
      <c r="B349" s="7"/>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4.25" customHeight="1" x14ac:dyDescent="0.3">
      <c r="A350" s="13"/>
      <c r="B350" s="7"/>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4.25" customHeight="1" x14ac:dyDescent="0.3">
      <c r="A351" s="13"/>
      <c r="B351" s="7"/>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4.25" customHeight="1" x14ac:dyDescent="0.3">
      <c r="A352" s="13"/>
      <c r="B352" s="7"/>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4.25" customHeight="1" x14ac:dyDescent="0.3">
      <c r="A353" s="13"/>
      <c r="B353" s="7"/>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4.25" customHeight="1" x14ac:dyDescent="0.3">
      <c r="A354" s="13"/>
      <c r="B354" s="7"/>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4.25" customHeight="1" x14ac:dyDescent="0.3">
      <c r="A355" s="13"/>
      <c r="B355" s="7"/>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4.25" customHeight="1" x14ac:dyDescent="0.3">
      <c r="A356" s="13"/>
      <c r="B356" s="7"/>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4.25" customHeight="1" x14ac:dyDescent="0.3">
      <c r="A357" s="13"/>
      <c r="B357" s="7"/>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4.25" customHeight="1" x14ac:dyDescent="0.3">
      <c r="A358" s="13"/>
      <c r="B358" s="7"/>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4.25" customHeight="1" x14ac:dyDescent="0.3">
      <c r="A359" s="13"/>
      <c r="B359" s="7"/>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4.25" customHeight="1" x14ac:dyDescent="0.3">
      <c r="A360" s="13"/>
      <c r="B360" s="7"/>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4.25" customHeight="1" x14ac:dyDescent="0.3">
      <c r="A361" s="13"/>
      <c r="B361" s="7"/>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4.25" customHeight="1" x14ac:dyDescent="0.3">
      <c r="A362" s="13"/>
      <c r="B362" s="7"/>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4.25" customHeight="1" x14ac:dyDescent="0.3">
      <c r="A363" s="13"/>
      <c r="B363" s="7"/>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4.25" customHeight="1" x14ac:dyDescent="0.3">
      <c r="A364" s="13"/>
      <c r="B364" s="7"/>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4.25" customHeight="1" x14ac:dyDescent="0.3">
      <c r="A365" s="13"/>
      <c r="B365" s="7"/>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4.25" customHeight="1" x14ac:dyDescent="0.3">
      <c r="A366" s="13"/>
      <c r="B366" s="7"/>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4.25" customHeight="1" x14ac:dyDescent="0.3">
      <c r="A367" s="13"/>
      <c r="B367" s="7"/>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4.25" customHeight="1" x14ac:dyDescent="0.3">
      <c r="A368" s="13"/>
      <c r="B368" s="7"/>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4.25" customHeight="1" x14ac:dyDescent="0.3">
      <c r="A369" s="13"/>
      <c r="B369" s="7"/>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4.25" customHeight="1" x14ac:dyDescent="0.3">
      <c r="A370" s="13"/>
      <c r="B370" s="7"/>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4.25" customHeight="1" x14ac:dyDescent="0.3">
      <c r="A371" s="13"/>
      <c r="B371" s="7"/>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4.25" customHeight="1" x14ac:dyDescent="0.3">
      <c r="A372" s="13"/>
      <c r="B372" s="7"/>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4.25" customHeight="1" x14ac:dyDescent="0.3">
      <c r="A373" s="13"/>
      <c r="B373" s="7"/>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4.25" customHeight="1" x14ac:dyDescent="0.3">
      <c r="A374" s="13"/>
      <c r="B374" s="7"/>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4.25" customHeight="1" x14ac:dyDescent="0.3">
      <c r="A375" s="13"/>
      <c r="B375" s="7"/>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4.25" customHeight="1" x14ac:dyDescent="0.3">
      <c r="A376" s="13"/>
      <c r="B376" s="7"/>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4.25" customHeight="1" x14ac:dyDescent="0.3">
      <c r="A377" s="13"/>
      <c r="B377" s="7"/>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4.25" customHeight="1" x14ac:dyDescent="0.3">
      <c r="A378" s="13"/>
      <c r="B378" s="7"/>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4.25" customHeight="1" x14ac:dyDescent="0.3">
      <c r="A379" s="13"/>
      <c r="B379" s="7"/>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4.25" customHeight="1" x14ac:dyDescent="0.3">
      <c r="A380" s="13"/>
      <c r="B380" s="7"/>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4.25" customHeight="1" x14ac:dyDescent="0.3">
      <c r="A381" s="13"/>
      <c r="B381" s="7"/>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4.25" customHeight="1" x14ac:dyDescent="0.3">
      <c r="A382" s="13"/>
      <c r="B382" s="7"/>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4.25" customHeight="1" x14ac:dyDescent="0.3">
      <c r="A383" s="13"/>
      <c r="B383" s="7"/>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4.25" customHeight="1" x14ac:dyDescent="0.3">
      <c r="A384" s="13"/>
      <c r="B384" s="7"/>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4.25" customHeight="1" x14ac:dyDescent="0.3">
      <c r="A385" s="13"/>
      <c r="B385" s="7"/>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4.25" customHeight="1" x14ac:dyDescent="0.3">
      <c r="A386" s="13"/>
      <c r="B386" s="7"/>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4.25" customHeight="1" x14ac:dyDescent="0.3">
      <c r="A387" s="13"/>
      <c r="B387" s="7"/>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4.25" customHeight="1" x14ac:dyDescent="0.3">
      <c r="A388" s="13"/>
      <c r="B388" s="7"/>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4.25" customHeight="1" x14ac:dyDescent="0.3">
      <c r="A389" s="13"/>
      <c r="B389" s="7"/>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4.25" customHeight="1" x14ac:dyDescent="0.3">
      <c r="A390" s="13"/>
      <c r="B390" s="7"/>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4.25" customHeight="1" x14ac:dyDescent="0.3">
      <c r="A391" s="13"/>
      <c r="B391" s="7"/>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4.25" customHeight="1" x14ac:dyDescent="0.3">
      <c r="A392" s="13"/>
      <c r="B392" s="7"/>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4.25" customHeight="1" x14ac:dyDescent="0.3">
      <c r="A393" s="13"/>
      <c r="B393" s="7"/>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4.25" customHeight="1" x14ac:dyDescent="0.3">
      <c r="A394" s="13"/>
      <c r="B394" s="7"/>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4.25" customHeight="1" x14ac:dyDescent="0.3">
      <c r="A395" s="13"/>
      <c r="B395" s="7"/>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4.25" customHeight="1" x14ac:dyDescent="0.3">
      <c r="A396" s="13"/>
      <c r="B396" s="7"/>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4.25" customHeight="1" x14ac:dyDescent="0.3">
      <c r="A397" s="13"/>
      <c r="B397" s="7"/>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4.25" customHeight="1" x14ac:dyDescent="0.3">
      <c r="A398" s="13"/>
      <c r="B398" s="7"/>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4.25" customHeight="1" x14ac:dyDescent="0.3">
      <c r="A399" s="13"/>
      <c r="B399" s="7"/>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4.25" customHeight="1" x14ac:dyDescent="0.3">
      <c r="A400" s="13"/>
      <c r="B400" s="7"/>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4.25" customHeight="1" x14ac:dyDescent="0.3">
      <c r="A401" s="13"/>
      <c r="B401" s="7"/>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4.25" customHeight="1" x14ac:dyDescent="0.3">
      <c r="A402" s="13"/>
      <c r="B402" s="7"/>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4.25" customHeight="1" x14ac:dyDescent="0.3">
      <c r="A403" s="13"/>
      <c r="B403" s="7"/>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4.25" customHeight="1" x14ac:dyDescent="0.3">
      <c r="A404" s="13"/>
      <c r="B404" s="7"/>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4.25" customHeight="1" x14ac:dyDescent="0.3">
      <c r="A405" s="13"/>
      <c r="B405" s="7"/>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4.25" customHeight="1" x14ac:dyDescent="0.3">
      <c r="A406" s="13"/>
      <c r="B406" s="7"/>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4.25" customHeight="1" x14ac:dyDescent="0.3">
      <c r="A407" s="13"/>
      <c r="B407" s="7"/>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4.25" customHeight="1" x14ac:dyDescent="0.3">
      <c r="A408" s="13"/>
      <c r="B408" s="7"/>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4.25" customHeight="1" x14ac:dyDescent="0.3">
      <c r="A409" s="13"/>
      <c r="B409" s="7"/>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4.25" customHeight="1" x14ac:dyDescent="0.3">
      <c r="A410" s="13"/>
      <c r="B410" s="7"/>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4.25" customHeight="1" x14ac:dyDescent="0.3">
      <c r="A411" s="13"/>
      <c r="B411" s="7"/>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4.25" customHeight="1" x14ac:dyDescent="0.3">
      <c r="A412" s="13"/>
      <c r="B412" s="7"/>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4.25" customHeight="1" x14ac:dyDescent="0.3">
      <c r="A413" s="13"/>
      <c r="B413" s="7"/>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4.25" customHeight="1" x14ac:dyDescent="0.3">
      <c r="A414" s="13"/>
      <c r="B414" s="7"/>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4.25" customHeight="1" x14ac:dyDescent="0.3">
      <c r="A415" s="13"/>
      <c r="B415" s="7"/>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4.25" customHeight="1" x14ac:dyDescent="0.3">
      <c r="A416" s="13"/>
      <c r="B416" s="7"/>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4.25" customHeight="1" x14ac:dyDescent="0.3">
      <c r="A417" s="13"/>
      <c r="B417" s="7"/>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4.25" customHeight="1" x14ac:dyDescent="0.3">
      <c r="A418" s="13"/>
      <c r="B418" s="7"/>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4.25" customHeight="1" x14ac:dyDescent="0.3">
      <c r="A419" s="13"/>
      <c r="B419" s="7"/>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4.25" customHeight="1" x14ac:dyDescent="0.3">
      <c r="A420" s="13"/>
      <c r="B420" s="7"/>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4.25" customHeight="1" x14ac:dyDescent="0.3">
      <c r="A421" s="13"/>
      <c r="B421" s="7"/>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4.25" customHeight="1" x14ac:dyDescent="0.3">
      <c r="A422" s="13"/>
      <c r="B422" s="7"/>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4.25" customHeight="1" x14ac:dyDescent="0.3">
      <c r="A423" s="13"/>
      <c r="B423" s="7"/>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4.25" customHeight="1" x14ac:dyDescent="0.3">
      <c r="A424" s="13"/>
      <c r="B424" s="7"/>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4.25" customHeight="1" x14ac:dyDescent="0.3">
      <c r="A425" s="13"/>
      <c r="B425" s="7"/>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4.25" customHeight="1" x14ac:dyDescent="0.3">
      <c r="A426" s="13"/>
      <c r="B426" s="7"/>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4.25" customHeight="1" x14ac:dyDescent="0.3">
      <c r="A427" s="13"/>
      <c r="B427" s="7"/>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4.25" customHeight="1" x14ac:dyDescent="0.3">
      <c r="A428" s="13"/>
      <c r="B428" s="7"/>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4.25" customHeight="1" x14ac:dyDescent="0.3">
      <c r="A429" s="13"/>
      <c r="B429" s="7"/>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4.25" customHeight="1" x14ac:dyDescent="0.3">
      <c r="A430" s="13"/>
      <c r="B430" s="7"/>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4.25" customHeight="1" x14ac:dyDescent="0.3">
      <c r="A431" s="13"/>
      <c r="B431" s="7"/>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4.25" customHeight="1" x14ac:dyDescent="0.3">
      <c r="A432" s="13"/>
      <c r="B432" s="7"/>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4.25" customHeight="1" x14ac:dyDescent="0.3">
      <c r="A433" s="13"/>
      <c r="B433" s="7"/>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4.25" customHeight="1" x14ac:dyDescent="0.3">
      <c r="A434" s="13"/>
      <c r="B434" s="7"/>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4.25" customHeight="1" x14ac:dyDescent="0.3">
      <c r="A435" s="13"/>
      <c r="B435" s="7"/>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4.25" customHeight="1" x14ac:dyDescent="0.3">
      <c r="A436" s="13"/>
      <c r="B436" s="7"/>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4.25" customHeight="1" x14ac:dyDescent="0.3">
      <c r="A437" s="13"/>
      <c r="B437" s="7"/>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4.25" customHeight="1" x14ac:dyDescent="0.3">
      <c r="A438" s="13"/>
      <c r="B438" s="7"/>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4.25" customHeight="1" x14ac:dyDescent="0.3">
      <c r="A439" s="13"/>
      <c r="B439" s="7"/>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4.25" customHeight="1" x14ac:dyDescent="0.3">
      <c r="A440" s="13"/>
      <c r="B440" s="7"/>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4.25" customHeight="1" x14ac:dyDescent="0.3">
      <c r="A441" s="13"/>
      <c r="B441" s="7"/>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4.25" customHeight="1" x14ac:dyDescent="0.3">
      <c r="A442" s="13"/>
      <c r="B442" s="7"/>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4.25" customHeight="1" x14ac:dyDescent="0.3">
      <c r="A443" s="13"/>
      <c r="B443" s="7"/>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4.25" customHeight="1" x14ac:dyDescent="0.3">
      <c r="A444" s="13"/>
      <c r="B444" s="7"/>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4.25" customHeight="1" x14ac:dyDescent="0.3">
      <c r="A445" s="13"/>
      <c r="B445" s="7"/>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4.25" customHeight="1" x14ac:dyDescent="0.3">
      <c r="A446" s="13"/>
      <c r="B446" s="7"/>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4.25" customHeight="1" x14ac:dyDescent="0.3">
      <c r="A447" s="13"/>
      <c r="B447" s="7"/>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4.25" customHeight="1" x14ac:dyDescent="0.3">
      <c r="A448" s="13"/>
      <c r="B448" s="7"/>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4.25" customHeight="1" x14ac:dyDescent="0.3">
      <c r="A449" s="13"/>
      <c r="B449" s="7"/>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4.25" customHeight="1" x14ac:dyDescent="0.3">
      <c r="A450" s="13"/>
      <c r="B450" s="7"/>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4.25" customHeight="1" x14ac:dyDescent="0.3">
      <c r="A451" s="13"/>
      <c r="B451" s="7"/>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4.25" customHeight="1" x14ac:dyDescent="0.3">
      <c r="A452" s="13"/>
      <c r="B452" s="7"/>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4.25" customHeight="1" x14ac:dyDescent="0.3">
      <c r="A453" s="13"/>
      <c r="B453" s="7"/>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4.25" customHeight="1" x14ac:dyDescent="0.3">
      <c r="A454" s="13"/>
      <c r="B454" s="7"/>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4.25" customHeight="1" x14ac:dyDescent="0.3">
      <c r="A455" s="13"/>
      <c r="B455" s="7"/>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4.25" customHeight="1" x14ac:dyDescent="0.3">
      <c r="A456" s="13"/>
      <c r="B456" s="7"/>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4.25" customHeight="1" x14ac:dyDescent="0.3">
      <c r="A457" s="13"/>
      <c r="B457" s="7"/>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4.25" customHeight="1" x14ac:dyDescent="0.3">
      <c r="A458" s="13"/>
      <c r="B458" s="7"/>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4.25" customHeight="1" x14ac:dyDescent="0.3">
      <c r="A459" s="13"/>
      <c r="B459" s="7"/>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4.25" customHeight="1" x14ac:dyDescent="0.3">
      <c r="A460" s="13"/>
      <c r="B460" s="7"/>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4.25" customHeight="1" x14ac:dyDescent="0.3">
      <c r="A461" s="13"/>
      <c r="B461" s="7"/>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4.25" customHeight="1" x14ac:dyDescent="0.3">
      <c r="A462" s="13"/>
      <c r="B462" s="7"/>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4.25" customHeight="1" x14ac:dyDescent="0.3">
      <c r="A463" s="13"/>
      <c r="B463" s="7"/>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4.25" customHeight="1" x14ac:dyDescent="0.3">
      <c r="A464" s="13"/>
      <c r="B464" s="7"/>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4.25" customHeight="1" x14ac:dyDescent="0.3">
      <c r="A465" s="13"/>
      <c r="B465" s="7"/>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4.25" customHeight="1" x14ac:dyDescent="0.3">
      <c r="A466" s="13"/>
      <c r="B466" s="7"/>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4.25" customHeight="1" x14ac:dyDescent="0.3">
      <c r="A467" s="13"/>
      <c r="B467" s="7"/>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4.25" customHeight="1" x14ac:dyDescent="0.3">
      <c r="A468" s="13"/>
      <c r="B468" s="7"/>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4.25" customHeight="1" x14ac:dyDescent="0.3">
      <c r="A469" s="13"/>
      <c r="B469" s="7"/>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4.25" customHeight="1" x14ac:dyDescent="0.3">
      <c r="A470" s="13"/>
      <c r="B470" s="7"/>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4.25" customHeight="1" x14ac:dyDescent="0.3">
      <c r="A471" s="13"/>
      <c r="B471" s="7"/>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4.25" customHeight="1" x14ac:dyDescent="0.3">
      <c r="A472" s="13"/>
      <c r="B472" s="7"/>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4.25" customHeight="1" x14ac:dyDescent="0.3">
      <c r="A473" s="13"/>
      <c r="B473" s="7"/>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4.25" customHeight="1" x14ac:dyDescent="0.3">
      <c r="A474" s="13"/>
      <c r="B474" s="7"/>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4.25" customHeight="1" x14ac:dyDescent="0.3">
      <c r="A475" s="13"/>
      <c r="B475" s="7"/>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4.25" customHeight="1" x14ac:dyDescent="0.3">
      <c r="A476" s="13"/>
      <c r="B476" s="7"/>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4.25" customHeight="1" x14ac:dyDescent="0.3">
      <c r="A477" s="13"/>
      <c r="B477" s="7"/>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4.25" customHeight="1" x14ac:dyDescent="0.3">
      <c r="A478" s="13"/>
      <c r="B478" s="7"/>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4.25" customHeight="1" x14ac:dyDescent="0.3">
      <c r="A479" s="13"/>
      <c r="B479" s="7"/>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4.25" customHeight="1" x14ac:dyDescent="0.3">
      <c r="A480" s="13"/>
      <c r="B480" s="7"/>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4.25" customHeight="1" x14ac:dyDescent="0.3">
      <c r="A481" s="13"/>
      <c r="B481" s="7"/>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4.25" customHeight="1" x14ac:dyDescent="0.3">
      <c r="A482" s="13"/>
      <c r="B482" s="7"/>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4.25" customHeight="1" x14ac:dyDescent="0.3">
      <c r="A483" s="13"/>
      <c r="B483" s="7"/>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4.25" customHeight="1" x14ac:dyDescent="0.3">
      <c r="A484" s="13"/>
      <c r="B484" s="7"/>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4.25" customHeight="1" x14ac:dyDescent="0.3">
      <c r="A485" s="13"/>
      <c r="B485" s="7"/>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4.25" customHeight="1" x14ac:dyDescent="0.3">
      <c r="A486" s="13"/>
      <c r="B486" s="7"/>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4.25" customHeight="1" x14ac:dyDescent="0.3">
      <c r="A487" s="13"/>
      <c r="B487" s="7"/>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4.25" customHeight="1" x14ac:dyDescent="0.3">
      <c r="A488" s="13"/>
      <c r="B488" s="7"/>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4.25" customHeight="1" x14ac:dyDescent="0.3">
      <c r="A489" s="13"/>
      <c r="B489" s="7"/>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4.25" customHeight="1" x14ac:dyDescent="0.3">
      <c r="A490" s="13"/>
      <c r="B490" s="7"/>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4.25" customHeight="1" x14ac:dyDescent="0.3">
      <c r="A491" s="13"/>
      <c r="B491" s="7"/>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4.25" customHeight="1" x14ac:dyDescent="0.3">
      <c r="A492" s="13"/>
      <c r="B492" s="7"/>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4.25" customHeight="1" x14ac:dyDescent="0.3">
      <c r="A493" s="13"/>
      <c r="B493" s="7"/>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4.25" customHeight="1" x14ac:dyDescent="0.3">
      <c r="A494" s="13"/>
      <c r="B494" s="7"/>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4.25" customHeight="1" x14ac:dyDescent="0.3">
      <c r="A495" s="13"/>
      <c r="B495" s="7"/>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4.25" customHeight="1" x14ac:dyDescent="0.3">
      <c r="A496" s="13"/>
      <c r="B496" s="7"/>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4.25" customHeight="1" x14ac:dyDescent="0.3">
      <c r="A497" s="13"/>
      <c r="B497" s="7"/>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4.25" customHeight="1" x14ac:dyDescent="0.3">
      <c r="A498" s="13"/>
      <c r="B498" s="7"/>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4.25" customHeight="1" x14ac:dyDescent="0.3">
      <c r="A499" s="13"/>
      <c r="B499" s="7"/>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4.25" customHeight="1" x14ac:dyDescent="0.3">
      <c r="A500" s="13"/>
      <c r="B500" s="7"/>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4.25" customHeight="1" x14ac:dyDescent="0.3">
      <c r="A501" s="13"/>
      <c r="B501" s="7"/>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4.25" customHeight="1" x14ac:dyDescent="0.3">
      <c r="A502" s="13"/>
      <c r="B502" s="7"/>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4.25" customHeight="1" x14ac:dyDescent="0.3">
      <c r="A503" s="13"/>
      <c r="B503" s="7"/>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4.25" customHeight="1" x14ac:dyDescent="0.3">
      <c r="A504" s="13"/>
      <c r="B504" s="7"/>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4.25" customHeight="1" x14ac:dyDescent="0.3">
      <c r="A505" s="13"/>
      <c r="B505" s="7"/>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4.25" customHeight="1" x14ac:dyDescent="0.3">
      <c r="A506" s="13"/>
      <c r="B506" s="7"/>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4.25" customHeight="1" x14ac:dyDescent="0.3">
      <c r="A507" s="13"/>
      <c r="B507" s="7"/>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4.25" customHeight="1" x14ac:dyDescent="0.3">
      <c r="A508" s="13"/>
      <c r="B508" s="7"/>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4.25" customHeight="1" x14ac:dyDescent="0.3">
      <c r="A509" s="13"/>
      <c r="B509" s="7"/>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4.25" customHeight="1" x14ac:dyDescent="0.3">
      <c r="A510" s="13"/>
      <c r="B510" s="7"/>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4.25" customHeight="1" x14ac:dyDescent="0.3">
      <c r="A511" s="13"/>
      <c r="B511" s="7"/>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4.25" customHeight="1" x14ac:dyDescent="0.3">
      <c r="A512" s="13"/>
      <c r="B512" s="7"/>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4.25" customHeight="1" x14ac:dyDescent="0.3">
      <c r="A513" s="13"/>
      <c r="B513" s="7"/>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4.25" customHeight="1" x14ac:dyDescent="0.3">
      <c r="A514" s="13"/>
      <c r="B514" s="7"/>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4.25" customHeight="1" x14ac:dyDescent="0.3">
      <c r="A515" s="13"/>
      <c r="B515" s="7"/>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4.25" customHeight="1" x14ac:dyDescent="0.3">
      <c r="A516" s="13"/>
      <c r="B516" s="7"/>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4.25" customHeight="1" x14ac:dyDescent="0.3">
      <c r="A517" s="13"/>
      <c r="B517" s="7"/>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4.25" customHeight="1" x14ac:dyDescent="0.3">
      <c r="A518" s="13"/>
      <c r="B518" s="7"/>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4.25" customHeight="1" x14ac:dyDescent="0.3">
      <c r="A519" s="13"/>
      <c r="B519" s="7"/>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4.25" customHeight="1" x14ac:dyDescent="0.3">
      <c r="A520" s="13"/>
      <c r="B520" s="7"/>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4.25" customHeight="1" x14ac:dyDescent="0.3">
      <c r="A521" s="13"/>
      <c r="B521" s="7"/>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4.25" customHeight="1" x14ac:dyDescent="0.3">
      <c r="A522" s="13"/>
      <c r="B522" s="7"/>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4.25" customHeight="1" x14ac:dyDescent="0.3">
      <c r="A523" s="13"/>
      <c r="B523" s="7"/>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4.25" customHeight="1" x14ac:dyDescent="0.3">
      <c r="A524" s="13"/>
      <c r="B524" s="7"/>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4.25" customHeight="1" x14ac:dyDescent="0.3">
      <c r="A525" s="13"/>
      <c r="B525" s="7"/>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4.25" customHeight="1" x14ac:dyDescent="0.3">
      <c r="A526" s="13"/>
      <c r="B526" s="7"/>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4.25" customHeight="1" x14ac:dyDescent="0.3">
      <c r="A527" s="13"/>
      <c r="B527" s="7"/>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4.25" customHeight="1" x14ac:dyDescent="0.3">
      <c r="A528" s="13"/>
      <c r="B528" s="7"/>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4.25" customHeight="1" x14ac:dyDescent="0.3">
      <c r="A529" s="13"/>
      <c r="B529" s="7"/>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4.25" customHeight="1" x14ac:dyDescent="0.3">
      <c r="A530" s="13"/>
      <c r="B530" s="7"/>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4.25" customHeight="1" x14ac:dyDescent="0.3">
      <c r="A531" s="13"/>
      <c r="B531" s="7"/>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4.25" customHeight="1" x14ac:dyDescent="0.3">
      <c r="A532" s="13"/>
      <c r="B532" s="7"/>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4.25" customHeight="1" x14ac:dyDescent="0.3">
      <c r="A533" s="13"/>
      <c r="B533" s="7"/>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4.25" customHeight="1" x14ac:dyDescent="0.3">
      <c r="A534" s="13"/>
      <c r="B534" s="7"/>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4.25" customHeight="1" x14ac:dyDescent="0.3">
      <c r="A535" s="13"/>
      <c r="B535" s="7"/>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4.25" customHeight="1" x14ac:dyDescent="0.3">
      <c r="A536" s="13"/>
      <c r="B536" s="7"/>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4.25" customHeight="1" x14ac:dyDescent="0.3">
      <c r="A537" s="13"/>
      <c r="B537" s="7"/>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4.25" customHeight="1" x14ac:dyDescent="0.3">
      <c r="A538" s="13"/>
      <c r="B538" s="7"/>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4.25" customHeight="1" x14ac:dyDescent="0.3">
      <c r="A539" s="13"/>
      <c r="B539" s="7"/>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4.25" customHeight="1" x14ac:dyDescent="0.3">
      <c r="A540" s="13"/>
      <c r="B540" s="7"/>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4.25" customHeight="1" x14ac:dyDescent="0.3">
      <c r="A541" s="13"/>
      <c r="B541" s="7"/>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4.25" customHeight="1" x14ac:dyDescent="0.3">
      <c r="A542" s="13"/>
      <c r="B542" s="7"/>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4.25" customHeight="1" x14ac:dyDescent="0.3">
      <c r="A543" s="13"/>
      <c r="B543" s="7"/>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4.25" customHeight="1" x14ac:dyDescent="0.3">
      <c r="A544" s="13"/>
      <c r="B544" s="7"/>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4.25" customHeight="1" x14ac:dyDescent="0.3">
      <c r="A545" s="13"/>
      <c r="B545" s="7"/>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4.25" customHeight="1" x14ac:dyDescent="0.3">
      <c r="A546" s="13"/>
      <c r="B546" s="7"/>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4.25" customHeight="1" x14ac:dyDescent="0.3">
      <c r="A547" s="13"/>
      <c r="B547" s="7"/>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4.25" customHeight="1" x14ac:dyDescent="0.3">
      <c r="A548" s="13"/>
      <c r="B548" s="7"/>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4.25" customHeight="1" x14ac:dyDescent="0.3">
      <c r="A549" s="13"/>
      <c r="B549" s="7"/>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4.25" customHeight="1" x14ac:dyDescent="0.3">
      <c r="A550" s="13"/>
      <c r="B550" s="7"/>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4.25" customHeight="1" x14ac:dyDescent="0.3">
      <c r="A551" s="13"/>
      <c r="B551" s="7"/>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4.25" customHeight="1" x14ac:dyDescent="0.3">
      <c r="A552" s="13"/>
      <c r="B552" s="7"/>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4.25" customHeight="1" x14ac:dyDescent="0.3">
      <c r="A553" s="13"/>
      <c r="B553" s="7"/>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4.25" customHeight="1" x14ac:dyDescent="0.3">
      <c r="A554" s="13"/>
      <c r="B554" s="7"/>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4.25" customHeight="1" x14ac:dyDescent="0.3">
      <c r="A555" s="13"/>
      <c r="B555" s="7"/>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4.25" customHeight="1" x14ac:dyDescent="0.3">
      <c r="A556" s="13"/>
      <c r="B556" s="7"/>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4.25" customHeight="1" x14ac:dyDescent="0.3">
      <c r="A557" s="13"/>
      <c r="B557" s="7"/>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4.25" customHeight="1" x14ac:dyDescent="0.3">
      <c r="A558" s="13"/>
      <c r="B558" s="7"/>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4.25" customHeight="1" x14ac:dyDescent="0.3">
      <c r="A559" s="13"/>
      <c r="B559" s="7"/>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4.25" customHeight="1" x14ac:dyDescent="0.3">
      <c r="A560" s="13"/>
      <c r="B560" s="7"/>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4.25" customHeight="1" x14ac:dyDescent="0.3">
      <c r="A561" s="13"/>
      <c r="B561" s="7"/>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4.25" customHeight="1" x14ac:dyDescent="0.3">
      <c r="A562" s="13"/>
      <c r="B562" s="7"/>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4.25" customHeight="1" x14ac:dyDescent="0.3">
      <c r="A563" s="13"/>
      <c r="B563" s="7"/>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4.25" customHeight="1" x14ac:dyDescent="0.3">
      <c r="A564" s="13"/>
      <c r="B564" s="7"/>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4.25" customHeight="1" x14ac:dyDescent="0.3">
      <c r="A565" s="13"/>
      <c r="B565" s="7"/>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4.25" customHeight="1" x14ac:dyDescent="0.3">
      <c r="A566" s="13"/>
      <c r="B566" s="7"/>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4.25" customHeight="1" x14ac:dyDescent="0.3">
      <c r="A567" s="13"/>
      <c r="B567" s="7"/>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4.25" customHeight="1" x14ac:dyDescent="0.3">
      <c r="A568" s="13"/>
      <c r="B568" s="7"/>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4.25" customHeight="1" x14ac:dyDescent="0.3">
      <c r="A569" s="13"/>
      <c r="B569" s="7"/>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4.25" customHeight="1" x14ac:dyDescent="0.3">
      <c r="A570" s="13"/>
      <c r="B570" s="7"/>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4.25" customHeight="1" x14ac:dyDescent="0.3">
      <c r="A571" s="13"/>
      <c r="B571" s="7"/>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4.25" customHeight="1" x14ac:dyDescent="0.3">
      <c r="A572" s="13"/>
      <c r="B572" s="7"/>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4.25" customHeight="1" x14ac:dyDescent="0.3">
      <c r="A573" s="13"/>
      <c r="B573" s="7"/>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4.25" customHeight="1" x14ac:dyDescent="0.3">
      <c r="A574" s="13"/>
      <c r="B574" s="7"/>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4.25" customHeight="1" x14ac:dyDescent="0.3">
      <c r="A575" s="13"/>
      <c r="B575" s="7"/>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4.25" customHeight="1" x14ac:dyDescent="0.3">
      <c r="A576" s="13"/>
      <c r="B576" s="7"/>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4.25" customHeight="1" x14ac:dyDescent="0.3">
      <c r="A577" s="13"/>
      <c r="B577" s="7"/>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4.25" customHeight="1" x14ac:dyDescent="0.3">
      <c r="A578" s="13"/>
      <c r="B578" s="7"/>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4.25" customHeight="1" x14ac:dyDescent="0.3">
      <c r="A579" s="13"/>
      <c r="B579" s="7"/>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4.25" customHeight="1" x14ac:dyDescent="0.3">
      <c r="A580" s="13"/>
      <c r="B580" s="7"/>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4.25" customHeight="1" x14ac:dyDescent="0.3">
      <c r="A581" s="13"/>
      <c r="B581" s="7"/>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4.25" customHeight="1" x14ac:dyDescent="0.3">
      <c r="A582" s="13"/>
      <c r="B582" s="7"/>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4.25" customHeight="1" x14ac:dyDescent="0.3">
      <c r="A583" s="13"/>
      <c r="B583" s="7"/>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4.25" customHeight="1" x14ac:dyDescent="0.3">
      <c r="A584" s="13"/>
      <c r="B584" s="7"/>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4.25" customHeight="1" x14ac:dyDescent="0.3">
      <c r="A585" s="13"/>
      <c r="B585" s="7"/>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4.25" customHeight="1" x14ac:dyDescent="0.3">
      <c r="A586" s="13"/>
      <c r="B586" s="7"/>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4.25" customHeight="1" x14ac:dyDescent="0.3">
      <c r="A587" s="13"/>
      <c r="B587" s="7"/>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4.25" customHeight="1" x14ac:dyDescent="0.3">
      <c r="A588" s="13"/>
      <c r="B588" s="7"/>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4.25" customHeight="1" x14ac:dyDescent="0.3">
      <c r="A589" s="13"/>
      <c r="B589" s="7"/>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4.25" customHeight="1" x14ac:dyDescent="0.3">
      <c r="A590" s="13"/>
      <c r="B590" s="7"/>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4.25" customHeight="1" x14ac:dyDescent="0.3">
      <c r="A591" s="13"/>
      <c r="B591" s="7"/>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4.25" customHeight="1" x14ac:dyDescent="0.3">
      <c r="A592" s="13"/>
      <c r="B592" s="7"/>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4.25" customHeight="1" x14ac:dyDescent="0.3">
      <c r="A593" s="13"/>
      <c r="B593" s="7"/>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4.25" customHeight="1" x14ac:dyDescent="0.3">
      <c r="A594" s="13"/>
      <c r="B594" s="7"/>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4.25" customHeight="1" x14ac:dyDescent="0.3">
      <c r="A595" s="13"/>
      <c r="B595" s="7"/>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4.25" customHeight="1" x14ac:dyDescent="0.3">
      <c r="A596" s="13"/>
      <c r="B596" s="7"/>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4.25" customHeight="1" x14ac:dyDescent="0.3">
      <c r="A597" s="13"/>
      <c r="B597" s="7"/>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4.25" customHeight="1" x14ac:dyDescent="0.3">
      <c r="A598" s="13"/>
      <c r="B598" s="7"/>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4.25" customHeight="1" x14ac:dyDescent="0.3">
      <c r="A599" s="13"/>
      <c r="B599" s="7"/>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4.25" customHeight="1" x14ac:dyDescent="0.3">
      <c r="A600" s="13"/>
      <c r="B600" s="7"/>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4.25" customHeight="1" x14ac:dyDescent="0.3">
      <c r="A601" s="13"/>
      <c r="B601" s="7"/>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4.25" customHeight="1" x14ac:dyDescent="0.3">
      <c r="A602" s="13"/>
      <c r="B602" s="7"/>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4.25" customHeight="1" x14ac:dyDescent="0.3">
      <c r="A603" s="13"/>
      <c r="B603" s="7"/>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4.25" customHeight="1" x14ac:dyDescent="0.3">
      <c r="A604" s="13"/>
      <c r="B604" s="7"/>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4.25" customHeight="1" x14ac:dyDescent="0.3">
      <c r="A605" s="13"/>
      <c r="B605" s="7"/>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4.25" customHeight="1" x14ac:dyDescent="0.3">
      <c r="A606" s="13"/>
      <c r="B606" s="7"/>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4.25" customHeight="1" x14ac:dyDescent="0.3">
      <c r="A607" s="13"/>
      <c r="B607" s="7"/>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4.25" customHeight="1" x14ac:dyDescent="0.3">
      <c r="A608" s="13"/>
      <c r="B608" s="7"/>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4.25" customHeight="1" x14ac:dyDescent="0.3">
      <c r="A609" s="13"/>
      <c r="B609" s="7"/>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4.25" customHeight="1" x14ac:dyDescent="0.3">
      <c r="A610" s="13"/>
      <c r="B610" s="7"/>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4.25" customHeight="1" x14ac:dyDescent="0.3">
      <c r="A611" s="13"/>
      <c r="B611" s="7"/>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4.25" customHeight="1" x14ac:dyDescent="0.3">
      <c r="A612" s="13"/>
      <c r="B612" s="7"/>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4.25" customHeight="1" x14ac:dyDescent="0.3">
      <c r="A613" s="13"/>
      <c r="B613" s="7"/>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4.25" customHeight="1" x14ac:dyDescent="0.3">
      <c r="A614" s="13"/>
      <c r="B614" s="7"/>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4.25" customHeight="1" x14ac:dyDescent="0.3">
      <c r="A615" s="13"/>
      <c r="B615" s="7"/>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4.25" customHeight="1" x14ac:dyDescent="0.3">
      <c r="A616" s="13"/>
      <c r="B616" s="7"/>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4.25" customHeight="1" x14ac:dyDescent="0.3">
      <c r="A617" s="13"/>
      <c r="B617" s="7"/>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4.25" customHeight="1" x14ac:dyDescent="0.3">
      <c r="A618" s="13"/>
      <c r="B618" s="7"/>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4.25" customHeight="1" x14ac:dyDescent="0.3">
      <c r="A619" s="13"/>
      <c r="B619" s="7"/>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4.25" customHeight="1" x14ac:dyDescent="0.3">
      <c r="A620" s="13"/>
      <c r="B620" s="7"/>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4.25" customHeight="1" x14ac:dyDescent="0.3">
      <c r="A621" s="13"/>
      <c r="B621" s="7"/>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4.25" customHeight="1" x14ac:dyDescent="0.3">
      <c r="A622" s="13"/>
      <c r="B622" s="7"/>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4.25" customHeight="1" x14ac:dyDescent="0.3">
      <c r="A623" s="13"/>
      <c r="B623" s="7"/>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4.25" customHeight="1" x14ac:dyDescent="0.3">
      <c r="A624" s="13"/>
      <c r="B624" s="7"/>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4.25" customHeight="1" x14ac:dyDescent="0.3">
      <c r="A625" s="13"/>
      <c r="B625" s="7"/>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4.25" customHeight="1" x14ac:dyDescent="0.3">
      <c r="A626" s="13"/>
      <c r="B626" s="7"/>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4.25" customHeight="1" x14ac:dyDescent="0.3">
      <c r="A627" s="13"/>
      <c r="B627" s="7"/>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4.25" customHeight="1" x14ac:dyDescent="0.3">
      <c r="A628" s="13"/>
      <c r="B628" s="7"/>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4.25" customHeight="1" x14ac:dyDescent="0.3">
      <c r="A629" s="13"/>
      <c r="B629" s="7"/>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4.25" customHeight="1" x14ac:dyDescent="0.3">
      <c r="A630" s="13"/>
      <c r="B630" s="7"/>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4.25" customHeight="1" x14ac:dyDescent="0.3">
      <c r="A631" s="13"/>
      <c r="B631" s="7"/>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4.25" customHeight="1" x14ac:dyDescent="0.3">
      <c r="A632" s="13"/>
      <c r="B632" s="7"/>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4.25" customHeight="1" x14ac:dyDescent="0.3">
      <c r="A633" s="13"/>
      <c r="B633" s="7"/>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4.25" customHeight="1" x14ac:dyDescent="0.3">
      <c r="A634" s="13"/>
      <c r="B634" s="7"/>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4.25" customHeight="1" x14ac:dyDescent="0.3">
      <c r="A635" s="13"/>
      <c r="B635" s="7"/>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4.25" customHeight="1" x14ac:dyDescent="0.3">
      <c r="A636" s="13"/>
      <c r="B636" s="7"/>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4.25" customHeight="1" x14ac:dyDescent="0.3">
      <c r="A637" s="13"/>
      <c r="B637" s="7"/>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4.25" customHeight="1" x14ac:dyDescent="0.3">
      <c r="A638" s="13"/>
      <c r="B638" s="7"/>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4.25" customHeight="1" x14ac:dyDescent="0.3">
      <c r="A639" s="13"/>
      <c r="B639" s="7"/>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4.25" customHeight="1" x14ac:dyDescent="0.3">
      <c r="A640" s="13"/>
      <c r="B640" s="7"/>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4.25" customHeight="1" x14ac:dyDescent="0.3">
      <c r="A641" s="13"/>
      <c r="B641" s="7"/>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4.25" customHeight="1" x14ac:dyDescent="0.3">
      <c r="A642" s="13"/>
      <c r="B642" s="7"/>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4.25" customHeight="1" x14ac:dyDescent="0.3">
      <c r="A643" s="13"/>
      <c r="B643" s="7"/>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4.25" customHeight="1" x14ac:dyDescent="0.3">
      <c r="A644" s="13"/>
      <c r="B644" s="7"/>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4.25" customHeight="1" x14ac:dyDescent="0.3">
      <c r="A645" s="13"/>
      <c r="B645" s="7"/>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4.25" customHeight="1" x14ac:dyDescent="0.3">
      <c r="A646" s="13"/>
      <c r="B646" s="7"/>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4.25" customHeight="1" x14ac:dyDescent="0.3">
      <c r="A647" s="13"/>
      <c r="B647" s="7"/>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4.25" customHeight="1" x14ac:dyDescent="0.3">
      <c r="A648" s="13"/>
      <c r="B648" s="7"/>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4.25" customHeight="1" x14ac:dyDescent="0.3">
      <c r="A649" s="13"/>
      <c r="B649" s="7"/>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4.25" customHeight="1" x14ac:dyDescent="0.3">
      <c r="A650" s="13"/>
      <c r="B650" s="7"/>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4.25" customHeight="1" x14ac:dyDescent="0.3">
      <c r="A651" s="13"/>
      <c r="B651" s="7"/>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4.25" customHeight="1" x14ac:dyDescent="0.3">
      <c r="A652" s="13"/>
      <c r="B652" s="7"/>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4.25" customHeight="1" x14ac:dyDescent="0.3">
      <c r="A653" s="13"/>
      <c r="B653" s="7"/>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4.25" customHeight="1" x14ac:dyDescent="0.3">
      <c r="A654" s="13"/>
      <c r="B654" s="7"/>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4.25" customHeight="1" x14ac:dyDescent="0.3">
      <c r="A655" s="13"/>
      <c r="B655" s="7"/>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4.25" customHeight="1" x14ac:dyDescent="0.3">
      <c r="A656" s="13"/>
      <c r="B656" s="7"/>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4.25" customHeight="1" x14ac:dyDescent="0.3">
      <c r="A657" s="13"/>
      <c r="B657" s="7"/>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4.25" customHeight="1" x14ac:dyDescent="0.3">
      <c r="A658" s="13"/>
      <c r="B658" s="7"/>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4.25" customHeight="1" x14ac:dyDescent="0.3">
      <c r="A659" s="13"/>
      <c r="B659" s="7"/>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4.25" customHeight="1" x14ac:dyDescent="0.3">
      <c r="A660" s="13"/>
      <c r="B660" s="7"/>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4.25" customHeight="1" x14ac:dyDescent="0.3">
      <c r="A661" s="13"/>
      <c r="B661" s="7"/>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4.25" customHeight="1" x14ac:dyDescent="0.3">
      <c r="A662" s="13"/>
      <c r="B662" s="7"/>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4.25" customHeight="1" x14ac:dyDescent="0.3">
      <c r="A663" s="13"/>
      <c r="B663" s="7"/>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4.25" customHeight="1" x14ac:dyDescent="0.3">
      <c r="A664" s="13"/>
      <c r="B664" s="7"/>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4.25" customHeight="1" x14ac:dyDescent="0.3">
      <c r="A665" s="13"/>
      <c r="B665" s="7"/>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4.25" customHeight="1" x14ac:dyDescent="0.3">
      <c r="A666" s="13"/>
      <c r="B666" s="7"/>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4.25" customHeight="1" x14ac:dyDescent="0.3">
      <c r="A667" s="13"/>
      <c r="B667" s="7"/>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4.25" customHeight="1" x14ac:dyDescent="0.3">
      <c r="A668" s="13"/>
      <c r="B668" s="7"/>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4.25" customHeight="1" x14ac:dyDescent="0.3">
      <c r="A669" s="13"/>
      <c r="B669" s="7"/>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4.25" customHeight="1" x14ac:dyDescent="0.3">
      <c r="A670" s="13"/>
      <c r="B670" s="7"/>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4.25" customHeight="1" x14ac:dyDescent="0.3">
      <c r="A671" s="13"/>
      <c r="B671" s="7"/>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4.25" customHeight="1" x14ac:dyDescent="0.3">
      <c r="A672" s="13"/>
      <c r="B672" s="7"/>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4.25" customHeight="1" x14ac:dyDescent="0.3">
      <c r="A673" s="13"/>
      <c r="B673" s="7"/>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4.25" customHeight="1" x14ac:dyDescent="0.3">
      <c r="A674" s="13"/>
      <c r="B674" s="7"/>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4.25" customHeight="1" x14ac:dyDescent="0.3">
      <c r="A675" s="13"/>
      <c r="B675" s="7"/>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4.25" customHeight="1" x14ac:dyDescent="0.3">
      <c r="A676" s="13"/>
      <c r="B676" s="7"/>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4.25" customHeight="1" x14ac:dyDescent="0.3">
      <c r="A677" s="13"/>
      <c r="B677" s="7"/>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4.25" customHeight="1" x14ac:dyDescent="0.3">
      <c r="A678" s="13"/>
      <c r="B678" s="7"/>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4.25" customHeight="1" x14ac:dyDescent="0.3">
      <c r="A679" s="13"/>
      <c r="B679" s="7"/>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4.25" customHeight="1" x14ac:dyDescent="0.3">
      <c r="A680" s="13"/>
      <c r="B680" s="7"/>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4.25" customHeight="1" x14ac:dyDescent="0.3">
      <c r="A681" s="13"/>
      <c r="B681" s="7"/>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4.25" customHeight="1" x14ac:dyDescent="0.3">
      <c r="A682" s="13"/>
      <c r="B682" s="7"/>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4.25" customHeight="1" x14ac:dyDescent="0.3">
      <c r="A683" s="13"/>
      <c r="B683" s="7"/>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4.25" customHeight="1" x14ac:dyDescent="0.3">
      <c r="A684" s="13"/>
      <c r="B684" s="7"/>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4.25" customHeight="1" x14ac:dyDescent="0.3">
      <c r="A685" s="13"/>
      <c r="B685" s="7"/>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4.25" customHeight="1" x14ac:dyDescent="0.3">
      <c r="A686" s="13"/>
      <c r="B686" s="7"/>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4.25" customHeight="1" x14ac:dyDescent="0.3">
      <c r="A687" s="13"/>
      <c r="B687" s="7"/>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4.25" customHeight="1" x14ac:dyDescent="0.3">
      <c r="A688" s="13"/>
      <c r="B688" s="7"/>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4.25" customHeight="1" x14ac:dyDescent="0.3">
      <c r="A689" s="13"/>
      <c r="B689" s="7"/>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4.25" customHeight="1" x14ac:dyDescent="0.3">
      <c r="A690" s="13"/>
      <c r="B690" s="7"/>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4.25" customHeight="1" x14ac:dyDescent="0.3">
      <c r="A691" s="13"/>
      <c r="B691" s="7"/>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4.25" customHeight="1" x14ac:dyDescent="0.3">
      <c r="A692" s="13"/>
      <c r="B692" s="7"/>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4.25" customHeight="1" x14ac:dyDescent="0.3">
      <c r="A693" s="13"/>
      <c r="B693" s="7"/>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4.25" customHeight="1" x14ac:dyDescent="0.3">
      <c r="A694" s="13"/>
      <c r="B694" s="7"/>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4.25" customHeight="1" x14ac:dyDescent="0.3">
      <c r="A695" s="13"/>
      <c r="B695" s="7"/>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4.25" customHeight="1" x14ac:dyDescent="0.3">
      <c r="A696" s="13"/>
      <c r="B696" s="7"/>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4.25" customHeight="1" x14ac:dyDescent="0.3">
      <c r="A697" s="13"/>
      <c r="B697" s="7"/>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4.25" customHeight="1" x14ac:dyDescent="0.3">
      <c r="A698" s="13"/>
      <c r="B698" s="7"/>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4.25" customHeight="1" x14ac:dyDescent="0.3">
      <c r="A699" s="13"/>
      <c r="B699" s="7"/>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4.25" customHeight="1" x14ac:dyDescent="0.3">
      <c r="A700" s="13"/>
      <c r="B700" s="7"/>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4.25" customHeight="1" x14ac:dyDescent="0.3">
      <c r="A701" s="13"/>
      <c r="B701" s="7"/>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4.25" customHeight="1" x14ac:dyDescent="0.3">
      <c r="A702" s="13"/>
      <c r="B702" s="7"/>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4.25" customHeight="1" x14ac:dyDescent="0.3">
      <c r="A703" s="13"/>
      <c r="B703" s="7"/>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4.25" customHeight="1" x14ac:dyDescent="0.3">
      <c r="A704" s="13"/>
      <c r="B704" s="7"/>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4.25" customHeight="1" x14ac:dyDescent="0.3">
      <c r="A705" s="13"/>
      <c r="B705" s="7"/>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4.25" customHeight="1" x14ac:dyDescent="0.3">
      <c r="A706" s="13"/>
      <c r="B706" s="7"/>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4.25" customHeight="1" x14ac:dyDescent="0.3">
      <c r="A707" s="13"/>
      <c r="B707" s="7"/>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4.25" customHeight="1" x14ac:dyDescent="0.3">
      <c r="A708" s="13"/>
      <c r="B708" s="7"/>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4.25" customHeight="1" x14ac:dyDescent="0.3">
      <c r="A709" s="13"/>
      <c r="B709" s="7"/>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4.25" customHeight="1" x14ac:dyDescent="0.3">
      <c r="A710" s="13"/>
      <c r="B710" s="7"/>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4.25" customHeight="1" x14ac:dyDescent="0.3">
      <c r="A711" s="13"/>
      <c r="B711" s="7"/>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4.25" customHeight="1" x14ac:dyDescent="0.3">
      <c r="A712" s="13"/>
      <c r="B712" s="7"/>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4.25" customHeight="1" x14ac:dyDescent="0.3">
      <c r="A713" s="13"/>
      <c r="B713" s="7"/>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4.25" customHeight="1" x14ac:dyDescent="0.3">
      <c r="A714" s="13"/>
      <c r="B714" s="7"/>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4.25" customHeight="1" x14ac:dyDescent="0.3">
      <c r="A715" s="13"/>
      <c r="B715" s="7"/>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4.25" customHeight="1" x14ac:dyDescent="0.3">
      <c r="A716" s="13"/>
      <c r="B716" s="7"/>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4.25" customHeight="1" x14ac:dyDescent="0.3">
      <c r="A717" s="13"/>
      <c r="B717" s="7"/>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4.25" customHeight="1" x14ac:dyDescent="0.3">
      <c r="A718" s="13"/>
      <c r="B718" s="7"/>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4.25" customHeight="1" x14ac:dyDescent="0.3">
      <c r="A719" s="13"/>
      <c r="B719" s="7"/>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4.25" customHeight="1" x14ac:dyDescent="0.3">
      <c r="A720" s="13"/>
      <c r="B720" s="7"/>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4.25" customHeight="1" x14ac:dyDescent="0.3">
      <c r="A721" s="13"/>
      <c r="B721" s="7"/>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4.25" customHeight="1" x14ac:dyDescent="0.3">
      <c r="A722" s="13"/>
      <c r="B722" s="7"/>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4.25" customHeight="1" x14ac:dyDescent="0.3">
      <c r="A723" s="13"/>
      <c r="B723" s="7"/>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4.25" customHeight="1" x14ac:dyDescent="0.3">
      <c r="A724" s="13"/>
      <c r="B724" s="7"/>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4.25" customHeight="1" x14ac:dyDescent="0.3">
      <c r="A725" s="13"/>
      <c r="B725" s="7"/>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4.25" customHeight="1" x14ac:dyDescent="0.3">
      <c r="A726" s="13"/>
      <c r="B726" s="7"/>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4.25" customHeight="1" x14ac:dyDescent="0.3">
      <c r="A727" s="13"/>
      <c r="B727" s="7"/>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4.25" customHeight="1" x14ac:dyDescent="0.3">
      <c r="A728" s="13"/>
      <c r="B728" s="7"/>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4.25" customHeight="1" x14ac:dyDescent="0.3">
      <c r="A729" s="13"/>
      <c r="B729" s="7"/>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4.25" customHeight="1" x14ac:dyDescent="0.3">
      <c r="A730" s="13"/>
      <c r="B730" s="7"/>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4.25" customHeight="1" x14ac:dyDescent="0.3">
      <c r="A731" s="13"/>
      <c r="B731" s="7"/>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4.25" customHeight="1" x14ac:dyDescent="0.3">
      <c r="A732" s="13"/>
      <c r="B732" s="7"/>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4.25" customHeight="1" x14ac:dyDescent="0.3">
      <c r="A733" s="13"/>
      <c r="B733" s="7"/>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4.25" customHeight="1" x14ac:dyDescent="0.3">
      <c r="A734" s="13"/>
      <c r="B734" s="7"/>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4.25" customHeight="1" x14ac:dyDescent="0.3">
      <c r="A735" s="13"/>
      <c r="B735" s="7"/>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4.25" customHeight="1" x14ac:dyDescent="0.3">
      <c r="A736" s="13"/>
      <c r="B736" s="7"/>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4.25" customHeight="1" x14ac:dyDescent="0.3">
      <c r="A737" s="13"/>
      <c r="B737" s="7"/>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4.25" customHeight="1" x14ac:dyDescent="0.3">
      <c r="A738" s="13"/>
      <c r="B738" s="7"/>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4.25" customHeight="1" x14ac:dyDescent="0.3">
      <c r="A739" s="13"/>
      <c r="B739" s="7"/>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4.25" customHeight="1" x14ac:dyDescent="0.3">
      <c r="A740" s="13"/>
      <c r="B740" s="7"/>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4.25" customHeight="1" x14ac:dyDescent="0.3">
      <c r="A741" s="13"/>
      <c r="B741" s="7"/>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4.25" customHeight="1" x14ac:dyDescent="0.3">
      <c r="A742" s="13"/>
      <c r="B742" s="7"/>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4.25" customHeight="1" x14ac:dyDescent="0.3">
      <c r="A743" s="13"/>
      <c r="B743" s="7"/>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4.25" customHeight="1" x14ac:dyDescent="0.3">
      <c r="A744" s="13"/>
      <c r="B744" s="7"/>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4.25" customHeight="1" x14ac:dyDescent="0.3">
      <c r="A745" s="13"/>
      <c r="B745" s="7"/>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4.25" customHeight="1" x14ac:dyDescent="0.3">
      <c r="A746" s="13"/>
      <c r="B746" s="7"/>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4.25" customHeight="1" x14ac:dyDescent="0.3">
      <c r="A747" s="13"/>
      <c r="B747" s="7"/>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4.25" customHeight="1" x14ac:dyDescent="0.3">
      <c r="A748" s="13"/>
      <c r="B748" s="7"/>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4.25" customHeight="1" x14ac:dyDescent="0.3">
      <c r="A749" s="13"/>
      <c r="B749" s="7"/>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4.25" customHeight="1" x14ac:dyDescent="0.3">
      <c r="A750" s="13"/>
      <c r="B750" s="7"/>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4.25" customHeight="1" x14ac:dyDescent="0.3">
      <c r="A751" s="13"/>
      <c r="B751" s="7"/>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4.25" customHeight="1" x14ac:dyDescent="0.3">
      <c r="A752" s="13"/>
      <c r="B752" s="7"/>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4.25" customHeight="1" x14ac:dyDescent="0.3">
      <c r="A753" s="13"/>
      <c r="B753" s="7"/>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4.25" customHeight="1" x14ac:dyDescent="0.3">
      <c r="A754" s="13"/>
      <c r="B754" s="7"/>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4.25" customHeight="1" x14ac:dyDescent="0.3">
      <c r="A755" s="13"/>
      <c r="B755" s="7"/>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4.25" customHeight="1" x14ac:dyDescent="0.3">
      <c r="A756" s="13"/>
      <c r="B756" s="7"/>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4.25" customHeight="1" x14ac:dyDescent="0.3">
      <c r="A757" s="13"/>
      <c r="B757" s="7"/>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4.25" customHeight="1" x14ac:dyDescent="0.3">
      <c r="A758" s="13"/>
      <c r="B758" s="7"/>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4.25" customHeight="1" x14ac:dyDescent="0.3">
      <c r="A759" s="13"/>
      <c r="B759" s="7"/>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4.25" customHeight="1" x14ac:dyDescent="0.3">
      <c r="A760" s="13"/>
      <c r="B760" s="7"/>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4.25" customHeight="1" x14ac:dyDescent="0.3">
      <c r="A761" s="13"/>
      <c r="B761" s="7"/>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4.25" customHeight="1" x14ac:dyDescent="0.3">
      <c r="A762" s="13"/>
      <c r="B762" s="7"/>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4.25" customHeight="1" x14ac:dyDescent="0.3">
      <c r="A763" s="13"/>
      <c r="B763" s="7"/>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4.25" customHeight="1" x14ac:dyDescent="0.3">
      <c r="A764" s="13"/>
      <c r="B764" s="7"/>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4.25" customHeight="1" x14ac:dyDescent="0.3">
      <c r="A765" s="13"/>
      <c r="B765" s="7"/>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4.25" customHeight="1" x14ac:dyDescent="0.3">
      <c r="A766" s="13"/>
      <c r="B766" s="7"/>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4.25" customHeight="1" x14ac:dyDescent="0.3">
      <c r="A767" s="13"/>
      <c r="B767" s="7"/>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4.25" customHeight="1" x14ac:dyDescent="0.3">
      <c r="A768" s="13"/>
      <c r="B768" s="7"/>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4.25" customHeight="1" x14ac:dyDescent="0.3">
      <c r="A769" s="13"/>
      <c r="B769" s="7"/>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4.25" customHeight="1" x14ac:dyDescent="0.3">
      <c r="A770" s="13"/>
      <c r="B770" s="7"/>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4.25" customHeight="1" x14ac:dyDescent="0.3">
      <c r="A771" s="13"/>
      <c r="B771" s="7"/>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4.25" customHeight="1" x14ac:dyDescent="0.3">
      <c r="A772" s="13"/>
      <c r="B772" s="7"/>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4.25" customHeight="1" x14ac:dyDescent="0.3">
      <c r="A773" s="13"/>
      <c r="B773" s="7"/>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4.25" customHeight="1" x14ac:dyDescent="0.3">
      <c r="A774" s="13"/>
      <c r="B774" s="7"/>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4.25" customHeight="1" x14ac:dyDescent="0.3">
      <c r="A775" s="13"/>
      <c r="B775" s="7"/>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4.25" customHeight="1" x14ac:dyDescent="0.3">
      <c r="A776" s="13"/>
      <c r="B776" s="7"/>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4.25" customHeight="1" x14ac:dyDescent="0.3">
      <c r="A777" s="13"/>
      <c r="B777" s="7"/>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4.25" customHeight="1" x14ac:dyDescent="0.3">
      <c r="A778" s="13"/>
      <c r="B778" s="7"/>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4.25" customHeight="1" x14ac:dyDescent="0.3">
      <c r="A779" s="13"/>
      <c r="B779" s="7"/>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4.25" customHeight="1" x14ac:dyDescent="0.3">
      <c r="A780" s="13"/>
      <c r="B780" s="7"/>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4.25" customHeight="1" x14ac:dyDescent="0.3">
      <c r="A781" s="13"/>
      <c r="B781" s="7"/>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4.25" customHeight="1" x14ac:dyDescent="0.3">
      <c r="A782" s="13"/>
      <c r="B782" s="7"/>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4.25" customHeight="1" x14ac:dyDescent="0.3">
      <c r="A783" s="13"/>
      <c r="B783" s="7"/>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4.25" customHeight="1" x14ac:dyDescent="0.3">
      <c r="A784" s="13"/>
      <c r="B784" s="7"/>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4.25" customHeight="1" x14ac:dyDescent="0.3">
      <c r="A785" s="13"/>
      <c r="B785" s="7"/>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4.25" customHeight="1" x14ac:dyDescent="0.3">
      <c r="A786" s="13"/>
      <c r="B786" s="7"/>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4.25" customHeight="1" x14ac:dyDescent="0.3">
      <c r="A787" s="13"/>
      <c r="B787" s="7"/>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4.25" customHeight="1" x14ac:dyDescent="0.3">
      <c r="A788" s="13"/>
      <c r="B788" s="7"/>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4.25" customHeight="1" x14ac:dyDescent="0.3">
      <c r="A789" s="13"/>
      <c r="B789" s="7"/>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4.25" customHeight="1" x14ac:dyDescent="0.3">
      <c r="A790" s="13"/>
      <c r="B790" s="7"/>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4.25" customHeight="1" x14ac:dyDescent="0.3">
      <c r="A791" s="13"/>
      <c r="B791" s="7"/>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4.25" customHeight="1" x14ac:dyDescent="0.3">
      <c r="A792" s="13"/>
      <c r="B792" s="7"/>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4.25" customHeight="1" x14ac:dyDescent="0.3">
      <c r="A793" s="13"/>
      <c r="B793" s="7"/>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4.25" customHeight="1" x14ac:dyDescent="0.3">
      <c r="A794" s="13"/>
      <c r="B794" s="7"/>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4.25" customHeight="1" x14ac:dyDescent="0.3">
      <c r="A795" s="13"/>
      <c r="B795" s="7"/>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4.25" customHeight="1" x14ac:dyDescent="0.3">
      <c r="A796" s="13"/>
      <c r="B796" s="7"/>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4.25" customHeight="1" x14ac:dyDescent="0.3">
      <c r="A797" s="13"/>
      <c r="B797" s="7"/>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4.25" customHeight="1" x14ac:dyDescent="0.3">
      <c r="A798" s="13"/>
      <c r="B798" s="7"/>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4.25" customHeight="1" x14ac:dyDescent="0.3">
      <c r="A799" s="13"/>
      <c r="B799" s="7"/>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4.25" customHeight="1" x14ac:dyDescent="0.3">
      <c r="A800" s="13"/>
      <c r="B800" s="7"/>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4.25" customHeight="1" x14ac:dyDescent="0.3">
      <c r="A801" s="13"/>
      <c r="B801" s="7"/>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4.25" customHeight="1" x14ac:dyDescent="0.3">
      <c r="A802" s="13"/>
      <c r="B802" s="7"/>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4.25" customHeight="1" x14ac:dyDescent="0.3">
      <c r="A803" s="13"/>
      <c r="B803" s="7"/>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4.25" customHeight="1" x14ac:dyDescent="0.3">
      <c r="A804" s="13"/>
      <c r="B804" s="7"/>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4.25" customHeight="1" x14ac:dyDescent="0.3">
      <c r="A805" s="13"/>
      <c r="B805" s="7"/>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4.25" customHeight="1" x14ac:dyDescent="0.3">
      <c r="A806" s="13"/>
      <c r="B806" s="7"/>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4.25" customHeight="1" x14ac:dyDescent="0.3">
      <c r="A807" s="13"/>
      <c r="B807" s="7"/>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4.25" customHeight="1" x14ac:dyDescent="0.3">
      <c r="A808" s="13"/>
      <c r="B808" s="7"/>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4.25" customHeight="1" x14ac:dyDescent="0.3">
      <c r="A809" s="13"/>
      <c r="B809" s="7"/>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4.25" customHeight="1" x14ac:dyDescent="0.3">
      <c r="A810" s="13"/>
      <c r="B810" s="7"/>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4.25" customHeight="1" x14ac:dyDescent="0.3">
      <c r="A811" s="13"/>
      <c r="B811" s="7"/>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4.25" customHeight="1" x14ac:dyDescent="0.3">
      <c r="A812" s="13"/>
      <c r="B812" s="7"/>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4.25" customHeight="1" x14ac:dyDescent="0.3">
      <c r="A813" s="13"/>
      <c r="B813" s="7"/>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4.25" customHeight="1" x14ac:dyDescent="0.3">
      <c r="A814" s="13"/>
      <c r="B814" s="7"/>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4.25" customHeight="1" x14ac:dyDescent="0.3">
      <c r="A815" s="13"/>
      <c r="B815" s="7"/>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4.25" customHeight="1" x14ac:dyDescent="0.3">
      <c r="A816" s="13"/>
      <c r="B816" s="7"/>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4.25" customHeight="1" x14ac:dyDescent="0.3">
      <c r="A817" s="13"/>
      <c r="B817" s="7"/>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4.25" customHeight="1" x14ac:dyDescent="0.3">
      <c r="A818" s="13"/>
      <c r="B818" s="7"/>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4.25" customHeight="1" x14ac:dyDescent="0.3">
      <c r="A819" s="13"/>
      <c r="B819" s="7"/>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4.25" customHeight="1" x14ac:dyDescent="0.3">
      <c r="A820" s="13"/>
      <c r="B820" s="7"/>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4.25" customHeight="1" x14ac:dyDescent="0.3">
      <c r="A821" s="13"/>
      <c r="B821" s="7"/>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4.25" customHeight="1" x14ac:dyDescent="0.3">
      <c r="A822" s="13"/>
      <c r="B822" s="7"/>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4.25" customHeight="1" x14ac:dyDescent="0.3">
      <c r="A823" s="13"/>
      <c r="B823" s="7"/>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4.25" customHeight="1" x14ac:dyDescent="0.3">
      <c r="A824" s="13"/>
      <c r="B824" s="7"/>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4.25" customHeight="1" x14ac:dyDescent="0.3">
      <c r="A825" s="13"/>
      <c r="B825" s="7"/>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4.25" customHeight="1" x14ac:dyDescent="0.3">
      <c r="A826" s="13"/>
      <c r="B826" s="7"/>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4.25" customHeight="1" x14ac:dyDescent="0.3">
      <c r="A827" s="13"/>
      <c r="B827" s="7"/>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4.25" customHeight="1" x14ac:dyDescent="0.3">
      <c r="A828" s="13"/>
      <c r="B828" s="7"/>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4.25" customHeight="1" x14ac:dyDescent="0.3">
      <c r="A829" s="13"/>
      <c r="B829" s="7"/>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4.25" customHeight="1" x14ac:dyDescent="0.3">
      <c r="A830" s="13"/>
      <c r="B830" s="7"/>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4.25" customHeight="1" x14ac:dyDescent="0.3">
      <c r="A831" s="13"/>
      <c r="B831" s="7"/>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4.25" customHeight="1" x14ac:dyDescent="0.3">
      <c r="A832" s="13"/>
      <c r="B832" s="7"/>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4.25" customHeight="1" x14ac:dyDescent="0.3">
      <c r="A833" s="13"/>
      <c r="B833" s="7"/>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4.25" customHeight="1" x14ac:dyDescent="0.3">
      <c r="A834" s="13"/>
      <c r="B834" s="7"/>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4.25" customHeight="1" x14ac:dyDescent="0.3">
      <c r="A835" s="13"/>
      <c r="B835" s="7"/>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4.25" customHeight="1" x14ac:dyDescent="0.3">
      <c r="A836" s="13"/>
      <c r="B836" s="7"/>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4.25" customHeight="1" x14ac:dyDescent="0.3">
      <c r="A837" s="13"/>
      <c r="B837" s="7"/>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4.25" customHeight="1" x14ac:dyDescent="0.3">
      <c r="A838" s="13"/>
      <c r="B838" s="7"/>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4.25" customHeight="1" x14ac:dyDescent="0.3">
      <c r="A839" s="13"/>
      <c r="B839" s="7"/>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4.25" customHeight="1" x14ac:dyDescent="0.3">
      <c r="A840" s="13"/>
      <c r="B840" s="7"/>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4.25" customHeight="1" x14ac:dyDescent="0.3">
      <c r="A841" s="13"/>
      <c r="B841" s="7"/>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4.25" customHeight="1" x14ac:dyDescent="0.3">
      <c r="A842" s="13"/>
      <c r="B842" s="7"/>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4.25" customHeight="1" x14ac:dyDescent="0.3">
      <c r="A843" s="13"/>
      <c r="B843" s="7"/>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4.25" customHeight="1" x14ac:dyDescent="0.3">
      <c r="A844" s="13"/>
      <c r="B844" s="7"/>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4.25" customHeight="1" x14ac:dyDescent="0.3">
      <c r="A845" s="13"/>
      <c r="B845" s="7"/>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4.25" customHeight="1" x14ac:dyDescent="0.3">
      <c r="A846" s="13"/>
      <c r="B846" s="7"/>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4.25" customHeight="1" x14ac:dyDescent="0.3">
      <c r="A847" s="13"/>
      <c r="B847" s="7"/>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4.25" customHeight="1" x14ac:dyDescent="0.3">
      <c r="A848" s="13"/>
      <c r="B848" s="7"/>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4.25" customHeight="1" x14ac:dyDescent="0.3">
      <c r="A849" s="13"/>
      <c r="B849" s="7"/>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4.25" customHeight="1" x14ac:dyDescent="0.3">
      <c r="A850" s="13"/>
      <c r="B850" s="7"/>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4.25" customHeight="1" x14ac:dyDescent="0.3">
      <c r="A851" s="13"/>
      <c r="B851" s="7"/>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4.25" customHeight="1" x14ac:dyDescent="0.3">
      <c r="A852" s="13"/>
      <c r="B852" s="7"/>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4.25" customHeight="1" x14ac:dyDescent="0.3">
      <c r="A853" s="13"/>
      <c r="B853" s="7"/>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4.25" customHeight="1" x14ac:dyDescent="0.3">
      <c r="A854" s="13"/>
      <c r="B854" s="7"/>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4.25" customHeight="1" x14ac:dyDescent="0.3">
      <c r="A855" s="13"/>
      <c r="B855" s="7"/>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4.25" customHeight="1" x14ac:dyDescent="0.3">
      <c r="A856" s="13"/>
      <c r="B856" s="7"/>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4.25" customHeight="1" x14ac:dyDescent="0.3">
      <c r="A857" s="13"/>
      <c r="B857" s="7"/>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4.25" customHeight="1" x14ac:dyDescent="0.3">
      <c r="A858" s="13"/>
      <c r="B858" s="7"/>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4.25" customHeight="1" x14ac:dyDescent="0.3">
      <c r="A859" s="13"/>
      <c r="B859" s="7"/>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4.25" customHeight="1" x14ac:dyDescent="0.3">
      <c r="A860" s="13"/>
      <c r="B860" s="7"/>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4.25" customHeight="1" x14ac:dyDescent="0.3">
      <c r="A861" s="13"/>
      <c r="B861" s="7"/>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4.25" customHeight="1" x14ac:dyDescent="0.3">
      <c r="A862" s="13"/>
      <c r="B862" s="7"/>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4.25" customHeight="1" x14ac:dyDescent="0.3">
      <c r="A863" s="13"/>
      <c r="B863" s="7"/>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4.25" customHeight="1" x14ac:dyDescent="0.3">
      <c r="A864" s="13"/>
      <c r="B864" s="7"/>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4.25" customHeight="1" x14ac:dyDescent="0.3">
      <c r="A865" s="13"/>
      <c r="B865" s="7"/>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4.25" customHeight="1" x14ac:dyDescent="0.3">
      <c r="A866" s="13"/>
      <c r="B866" s="7"/>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4.25" customHeight="1" x14ac:dyDescent="0.3">
      <c r="A867" s="13"/>
      <c r="B867" s="7"/>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4.25" customHeight="1" x14ac:dyDescent="0.3">
      <c r="A868" s="13"/>
      <c r="B868" s="7"/>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4.25" customHeight="1" x14ac:dyDescent="0.3">
      <c r="A869" s="13"/>
      <c r="B869" s="7"/>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4.25" customHeight="1" x14ac:dyDescent="0.3">
      <c r="A870" s="13"/>
      <c r="B870" s="7"/>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4.25" customHeight="1" x14ac:dyDescent="0.3">
      <c r="A871" s="13"/>
      <c r="B871" s="7"/>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4.25" customHeight="1" x14ac:dyDescent="0.3">
      <c r="A872" s="13"/>
      <c r="B872" s="7"/>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4.25" customHeight="1" x14ac:dyDescent="0.3">
      <c r="A873" s="13"/>
      <c r="B873" s="7"/>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4.25" customHeight="1" x14ac:dyDescent="0.3">
      <c r="A874" s="13"/>
      <c r="B874" s="7"/>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4.25" customHeight="1" x14ac:dyDescent="0.3">
      <c r="A875" s="13"/>
      <c r="B875" s="7"/>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4.25" customHeight="1" x14ac:dyDescent="0.3">
      <c r="A876" s="13"/>
      <c r="B876" s="7"/>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4.25" customHeight="1" x14ac:dyDescent="0.3">
      <c r="A877" s="13"/>
      <c r="B877" s="7"/>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4.25" customHeight="1" x14ac:dyDescent="0.3">
      <c r="A878" s="13"/>
      <c r="B878" s="7"/>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4.25" customHeight="1" x14ac:dyDescent="0.3">
      <c r="A879" s="13"/>
      <c r="B879" s="7"/>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4.25" customHeight="1" x14ac:dyDescent="0.3">
      <c r="A880" s="13"/>
      <c r="B880" s="7"/>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4.25" customHeight="1" x14ac:dyDescent="0.3">
      <c r="A881" s="13"/>
      <c r="B881" s="7"/>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4.25" customHeight="1" x14ac:dyDescent="0.3">
      <c r="A882" s="13"/>
      <c r="B882" s="7"/>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4.25" customHeight="1" x14ac:dyDescent="0.3">
      <c r="A883" s="13"/>
      <c r="B883" s="7"/>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4.25" customHeight="1" x14ac:dyDescent="0.3">
      <c r="A884" s="13"/>
      <c r="B884" s="7"/>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4.25" customHeight="1" x14ac:dyDescent="0.3">
      <c r="A885" s="13"/>
      <c r="B885" s="7"/>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4.25" customHeight="1" x14ac:dyDescent="0.3">
      <c r="A886" s="13"/>
      <c r="B886" s="7"/>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4.25" customHeight="1" x14ac:dyDescent="0.3">
      <c r="A887" s="13"/>
      <c r="B887" s="7"/>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4.25" customHeight="1" x14ac:dyDescent="0.3">
      <c r="A888" s="13"/>
      <c r="B888" s="7"/>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4.25" customHeight="1" x14ac:dyDescent="0.3">
      <c r="A889" s="13"/>
      <c r="B889" s="7"/>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4.25" customHeight="1" x14ac:dyDescent="0.3">
      <c r="A890" s="13"/>
      <c r="B890" s="7"/>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4.25" customHeight="1" x14ac:dyDescent="0.3">
      <c r="A891" s="13"/>
      <c r="B891" s="7"/>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4.25" customHeight="1" x14ac:dyDescent="0.3">
      <c r="A892" s="13"/>
      <c r="B892" s="7"/>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4.25" customHeight="1" x14ac:dyDescent="0.3">
      <c r="A893" s="13"/>
      <c r="B893" s="7"/>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4.25" customHeight="1" x14ac:dyDescent="0.3">
      <c r="A894" s="13"/>
      <c r="B894" s="7"/>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4.25" customHeight="1" x14ac:dyDescent="0.3">
      <c r="A895" s="13"/>
      <c r="B895" s="7"/>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4.25" customHeight="1" x14ac:dyDescent="0.3">
      <c r="A896" s="13"/>
      <c r="B896" s="7"/>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4.25" customHeight="1" x14ac:dyDescent="0.3">
      <c r="A897" s="13"/>
      <c r="B897" s="7"/>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4.25" customHeight="1" x14ac:dyDescent="0.3">
      <c r="A898" s="13"/>
      <c r="B898" s="7"/>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4.25" customHeight="1" x14ac:dyDescent="0.3">
      <c r="A899" s="13"/>
      <c r="B899" s="7"/>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4.25" customHeight="1" x14ac:dyDescent="0.3">
      <c r="A900" s="13"/>
      <c r="B900" s="7"/>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4.25" customHeight="1" x14ac:dyDescent="0.3">
      <c r="A901" s="13"/>
      <c r="B901" s="7"/>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4.25" customHeight="1" x14ac:dyDescent="0.3">
      <c r="A902" s="13"/>
      <c r="B902" s="7"/>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4.25" customHeight="1" x14ac:dyDescent="0.3">
      <c r="A903" s="13"/>
      <c r="B903" s="7"/>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4.25" customHeight="1" x14ac:dyDescent="0.3">
      <c r="A904" s="13"/>
      <c r="B904" s="7"/>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4.25" customHeight="1" x14ac:dyDescent="0.3">
      <c r="A905" s="13"/>
      <c r="B905" s="7"/>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4.25" customHeight="1" x14ac:dyDescent="0.3">
      <c r="A906" s="13"/>
      <c r="B906" s="7"/>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4.25" customHeight="1" x14ac:dyDescent="0.3">
      <c r="A907" s="13"/>
      <c r="B907" s="7"/>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4.25" customHeight="1" x14ac:dyDescent="0.3">
      <c r="A908" s="13"/>
      <c r="B908" s="7"/>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4.25" customHeight="1" x14ac:dyDescent="0.3">
      <c r="A909" s="13"/>
      <c r="B909" s="7"/>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4.25" customHeight="1" x14ac:dyDescent="0.3">
      <c r="A910" s="13"/>
      <c r="B910" s="7"/>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4.25" customHeight="1" x14ac:dyDescent="0.3">
      <c r="A911" s="13"/>
      <c r="B911" s="7"/>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4.25" customHeight="1" x14ac:dyDescent="0.3">
      <c r="A912" s="13"/>
      <c r="B912" s="7"/>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4.25" customHeight="1" x14ac:dyDescent="0.3">
      <c r="A913" s="13"/>
      <c r="B913" s="7"/>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4.25" customHeight="1" x14ac:dyDescent="0.3">
      <c r="A914" s="13"/>
      <c r="B914" s="7"/>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4.25" customHeight="1" x14ac:dyDescent="0.3">
      <c r="A915" s="13"/>
      <c r="B915" s="7"/>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4.25" customHeight="1" x14ac:dyDescent="0.3">
      <c r="A916" s="13"/>
      <c r="B916" s="7"/>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4.25" customHeight="1" x14ac:dyDescent="0.3">
      <c r="A917" s="13"/>
      <c r="B917" s="7"/>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4.25" customHeight="1" x14ac:dyDescent="0.3">
      <c r="A918" s="13"/>
      <c r="B918" s="7"/>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4.25" customHeight="1" x14ac:dyDescent="0.3">
      <c r="A919" s="13"/>
      <c r="B919" s="7"/>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4.25" customHeight="1" x14ac:dyDescent="0.3">
      <c r="A920" s="13"/>
      <c r="B920" s="7"/>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4.25" customHeight="1" x14ac:dyDescent="0.3">
      <c r="A921" s="13"/>
      <c r="B921" s="7"/>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4.25" customHeight="1" x14ac:dyDescent="0.3">
      <c r="A922" s="13"/>
      <c r="B922" s="7"/>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4.25" customHeight="1" x14ac:dyDescent="0.3">
      <c r="A923" s="13"/>
      <c r="B923" s="7"/>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4.25" customHeight="1" x14ac:dyDescent="0.3">
      <c r="A924" s="13"/>
      <c r="B924" s="7"/>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4.25" customHeight="1" x14ac:dyDescent="0.3">
      <c r="A925" s="13"/>
      <c r="B925" s="7"/>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4.25" customHeight="1" x14ac:dyDescent="0.3">
      <c r="A926" s="13"/>
      <c r="B926" s="7"/>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4.25" customHeight="1" x14ac:dyDescent="0.3">
      <c r="A927" s="13"/>
      <c r="B927" s="7"/>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4.25" customHeight="1" x14ac:dyDescent="0.3">
      <c r="A928" s="13"/>
      <c r="B928" s="7"/>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4.25" customHeight="1" x14ac:dyDescent="0.3">
      <c r="A929" s="13"/>
      <c r="B929" s="7"/>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4.25" customHeight="1" x14ac:dyDescent="0.3">
      <c r="A930" s="13"/>
      <c r="B930" s="7"/>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4.25" customHeight="1" x14ac:dyDescent="0.3">
      <c r="A931" s="13"/>
      <c r="B931" s="7"/>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4.25" customHeight="1" x14ac:dyDescent="0.3">
      <c r="A932" s="13"/>
      <c r="B932" s="7"/>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4.25" customHeight="1" x14ac:dyDescent="0.3">
      <c r="A933" s="13"/>
      <c r="B933" s="7"/>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4.25" customHeight="1" x14ac:dyDescent="0.3">
      <c r="A934" s="13"/>
      <c r="B934" s="7"/>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4.25" customHeight="1" x14ac:dyDescent="0.3">
      <c r="A935" s="13"/>
      <c r="B935" s="7"/>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4.25" customHeight="1" x14ac:dyDescent="0.3">
      <c r="A936" s="13"/>
      <c r="B936" s="7"/>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4.25" customHeight="1" x14ac:dyDescent="0.3">
      <c r="A937" s="13"/>
      <c r="B937" s="7"/>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4.25" customHeight="1" x14ac:dyDescent="0.3">
      <c r="A938" s="13"/>
      <c r="B938" s="7"/>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4.25" customHeight="1" x14ac:dyDescent="0.3">
      <c r="A939" s="13"/>
      <c r="B939" s="7"/>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4.25" customHeight="1" x14ac:dyDescent="0.3">
      <c r="A940" s="13"/>
      <c r="B940" s="7"/>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4.25" customHeight="1" x14ac:dyDescent="0.3">
      <c r="A941" s="13"/>
      <c r="B941" s="7"/>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4.25" customHeight="1" x14ac:dyDescent="0.3">
      <c r="A942" s="13"/>
      <c r="B942" s="7"/>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4.25" customHeight="1" x14ac:dyDescent="0.3">
      <c r="A943" s="13"/>
      <c r="B943" s="7"/>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4.25" customHeight="1" x14ac:dyDescent="0.3">
      <c r="A944" s="13"/>
      <c r="B944" s="7"/>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4.25" customHeight="1" x14ac:dyDescent="0.3">
      <c r="A945" s="13"/>
      <c r="B945" s="7"/>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4.25" customHeight="1" x14ac:dyDescent="0.3">
      <c r="A946" s="13"/>
      <c r="B946" s="7"/>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4.25" customHeight="1" x14ac:dyDescent="0.3">
      <c r="A947" s="13"/>
      <c r="B947" s="7"/>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4.25" customHeight="1" x14ac:dyDescent="0.3">
      <c r="A948" s="13"/>
      <c r="B948" s="7"/>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4.25" customHeight="1" x14ac:dyDescent="0.3">
      <c r="A949" s="13"/>
      <c r="B949" s="7"/>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4.25" customHeight="1" x14ac:dyDescent="0.3">
      <c r="A950" s="13"/>
      <c r="B950" s="7"/>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4.25" customHeight="1" x14ac:dyDescent="0.3">
      <c r="A951" s="13"/>
      <c r="B951" s="7"/>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4.25" customHeight="1" x14ac:dyDescent="0.3">
      <c r="A952" s="13"/>
      <c r="B952" s="7"/>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4.25" customHeight="1" x14ac:dyDescent="0.3">
      <c r="A953" s="13"/>
      <c r="B953" s="7"/>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4.25" customHeight="1" x14ac:dyDescent="0.3">
      <c r="A954" s="13"/>
      <c r="B954" s="7"/>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4.25" customHeight="1" x14ac:dyDescent="0.3">
      <c r="A955" s="13"/>
      <c r="B955" s="7"/>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4.25" customHeight="1" x14ac:dyDescent="0.3">
      <c r="A956" s="13"/>
      <c r="B956" s="7"/>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4.25" customHeight="1" x14ac:dyDescent="0.3">
      <c r="A957" s="13"/>
      <c r="B957" s="7"/>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4.25" customHeight="1" x14ac:dyDescent="0.3">
      <c r="A958" s="13"/>
      <c r="B958" s="7"/>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4.25" customHeight="1" x14ac:dyDescent="0.3">
      <c r="A959" s="13"/>
      <c r="B959" s="7"/>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4.25" customHeight="1" x14ac:dyDescent="0.3">
      <c r="A960" s="13"/>
      <c r="B960" s="7"/>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4.25" customHeight="1" x14ac:dyDescent="0.3">
      <c r="A961" s="13"/>
      <c r="B961" s="7"/>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4.25" customHeight="1" x14ac:dyDescent="0.3">
      <c r="A962" s="13"/>
      <c r="B962" s="7"/>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4.25" customHeight="1" x14ac:dyDescent="0.3">
      <c r="A963" s="13"/>
      <c r="B963" s="7"/>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4.25" customHeight="1" x14ac:dyDescent="0.3">
      <c r="A964" s="13"/>
      <c r="B964" s="7"/>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4.25" customHeight="1" x14ac:dyDescent="0.3">
      <c r="A965" s="13"/>
      <c r="B965" s="7"/>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4.25" customHeight="1" x14ac:dyDescent="0.3">
      <c r="A966" s="13"/>
      <c r="B966" s="7"/>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4.25" customHeight="1" x14ac:dyDescent="0.3">
      <c r="A967" s="13"/>
      <c r="B967" s="7"/>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4.25" customHeight="1" x14ac:dyDescent="0.3">
      <c r="A968" s="13"/>
      <c r="B968" s="7"/>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4.25" customHeight="1" x14ac:dyDescent="0.3">
      <c r="A969" s="13"/>
      <c r="B969" s="7"/>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4.25" customHeight="1" x14ac:dyDescent="0.3">
      <c r="A970" s="13"/>
      <c r="B970" s="7"/>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4.25" customHeight="1" x14ac:dyDescent="0.3">
      <c r="A971" s="13"/>
      <c r="B971" s="7"/>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4.25" customHeight="1" x14ac:dyDescent="0.3">
      <c r="A972" s="13"/>
      <c r="B972" s="7"/>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4.25" customHeight="1" x14ac:dyDescent="0.3">
      <c r="A973" s="13"/>
      <c r="B973" s="7"/>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4.25" customHeight="1" x14ac:dyDescent="0.3">
      <c r="A974" s="13"/>
      <c r="B974" s="7"/>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4.25" customHeight="1" x14ac:dyDescent="0.3">
      <c r="A975" s="13"/>
      <c r="B975" s="7"/>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4.25" customHeight="1" x14ac:dyDescent="0.3">
      <c r="A976" s="13"/>
      <c r="B976" s="7"/>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4.25" customHeight="1" x14ac:dyDescent="0.3">
      <c r="A977" s="13"/>
      <c r="B977" s="7"/>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4.25" customHeight="1" x14ac:dyDescent="0.3">
      <c r="A978" s="13"/>
      <c r="B978" s="7"/>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4.25" customHeight="1" x14ac:dyDescent="0.3">
      <c r="A979" s="13"/>
      <c r="B979" s="7"/>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4.25" customHeight="1" x14ac:dyDescent="0.3">
      <c r="A980" s="13"/>
      <c r="B980" s="7"/>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4.25" customHeight="1" x14ac:dyDescent="0.3">
      <c r="A981" s="13"/>
      <c r="B981" s="7"/>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4.25" customHeight="1" x14ac:dyDescent="0.3">
      <c r="A982" s="13"/>
      <c r="B982" s="7"/>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4.25" customHeight="1" x14ac:dyDescent="0.3">
      <c r="A983" s="13"/>
      <c r="B983" s="7"/>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4.25" customHeight="1" x14ac:dyDescent="0.3">
      <c r="A984" s="13"/>
      <c r="B984" s="7"/>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4.25" customHeight="1" x14ac:dyDescent="0.3">
      <c r="A985" s="13"/>
      <c r="B985" s="7"/>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4.25" customHeight="1" x14ac:dyDescent="0.3">
      <c r="A986" s="13"/>
      <c r="B986" s="7"/>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4.25" customHeight="1" x14ac:dyDescent="0.3">
      <c r="A987" s="13"/>
      <c r="B987" s="7"/>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4.25" customHeight="1" x14ac:dyDescent="0.3">
      <c r="A988" s="13"/>
      <c r="B988" s="7"/>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4.25" customHeight="1" x14ac:dyDescent="0.3">
      <c r="A989" s="13"/>
      <c r="B989" s="7"/>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4.25" customHeight="1" x14ac:dyDescent="0.3">
      <c r="A990" s="13"/>
      <c r="B990" s="7"/>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4.25" customHeight="1" x14ac:dyDescent="0.3">
      <c r="A991" s="13"/>
      <c r="B991" s="7"/>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4.25" customHeight="1" x14ac:dyDescent="0.3">
      <c r="A992" s="13"/>
      <c r="B992" s="7"/>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4.25" customHeight="1" x14ac:dyDescent="0.3">
      <c r="A993" s="13"/>
      <c r="B993" s="7"/>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4.25" customHeight="1" x14ac:dyDescent="0.3">
      <c r="A994" s="13"/>
      <c r="B994" s="7"/>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4.25" customHeight="1" x14ac:dyDescent="0.3">
      <c r="A995" s="13"/>
      <c r="B995" s="7"/>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4.25" customHeight="1" x14ac:dyDescent="0.3">
      <c r="A996" s="13"/>
      <c r="B996" s="7"/>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4.25" customHeight="1" x14ac:dyDescent="0.3">
      <c r="A997" s="13"/>
      <c r="B997" s="7"/>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4.25" customHeight="1" x14ac:dyDescent="0.3">
      <c r="A998" s="13"/>
      <c r="B998" s="7"/>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4.25" customHeight="1" x14ac:dyDescent="0.3">
      <c r="A999" s="13"/>
      <c r="B999" s="7"/>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4.25" customHeight="1" x14ac:dyDescent="0.3">
      <c r="A1000" s="13"/>
      <c r="B1000" s="7"/>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dataValidations count="4">
    <dataValidation type="decimal" allowBlank="1" showInputMessage="1" showErrorMessage="1" prompt="NUMERO - NUMERO SIN PUNTOS NI COMAS" sqref="H6:H56" xr:uid="{00000000-0002-0000-0200-000000000000}">
      <formula1>1</formula1>
      <formula2>1E+23</formula2>
    </dataValidation>
    <dataValidation type="decimal" allowBlank="1" showErrorMessage="1" sqref="I6:I56" xr:uid="{00000000-0002-0000-0200-000001000000}">
      <formula1>1</formula1>
      <formula2>31</formula2>
    </dataValidation>
    <dataValidation type="decimal" allowBlank="1" showErrorMessage="1" sqref="K6:K56" xr:uid="{00000000-0002-0000-0200-000002000000}">
      <formula1>1975</formula1>
      <formula2>2021</formula2>
    </dataValidation>
    <dataValidation type="decimal" allowBlank="1" showErrorMessage="1" sqref="J6:J56" xr:uid="{00000000-0002-0000-0200-000003000000}">
      <formula1>1</formula1>
      <formula2>12</formula2>
    </dataValidation>
  </dataValidations>
  <pageMargins left="0.7" right="0.7" top="0.75" bottom="0.75" header="0" footer="0"/>
  <pageSetup orientation="landscape"/>
  <tableParts count="2">
    <tablePart r:id="rId1"/>
    <tablePart r:id="rId2"/>
  </tableParts>
  <extLst>
    <ext xmlns:x14="http://schemas.microsoft.com/office/spreadsheetml/2009/9/main" uri="{CCE6A557-97BC-4b89-ADB6-D9C93CAAB3DF}">
      <x14:dataValidations xmlns:xm="http://schemas.microsoft.com/office/excel/2006/main" count="2">
        <x14:dataValidation type="list" allowBlank="1" showErrorMessage="1" xr:uid="{00000000-0002-0000-0200-000004000000}">
          <x14:formula1>
            <xm:f>Hoja4!$B$10:$B$11</xm:f>
          </x14:formula1>
          <xm:sqref>L6:L56</xm:sqref>
        </x14:dataValidation>
        <x14:dataValidation type="list" allowBlank="1" showErrorMessage="1" xr:uid="{00000000-0002-0000-0200-000005000000}">
          <x14:formula1>
            <xm:f>Hoja4!$B$5:$B$6</xm:f>
          </x14:formula1>
          <xm:sqref>G6:G56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B1000"/>
  <sheetViews>
    <sheetView workbookViewId="0"/>
  </sheetViews>
  <sheetFormatPr baseColWidth="10" defaultColWidth="14.44140625" defaultRowHeight="15" customHeight="1" x14ac:dyDescent="0.3"/>
  <cols>
    <col min="1" max="1" width="10.6640625" customWidth="1"/>
    <col min="2" max="2" width="16.33203125" customWidth="1"/>
    <col min="3" max="26" width="10.6640625" customWidth="1"/>
  </cols>
  <sheetData>
    <row r="1" spans="2:2" ht="14.25" customHeight="1" x14ac:dyDescent="0.3"/>
    <row r="2" spans="2:2" ht="14.25" customHeight="1" x14ac:dyDescent="0.3">
      <c r="B2" s="8" t="s">
        <v>44</v>
      </c>
    </row>
    <row r="3" spans="2:2" ht="14.25" customHeight="1" x14ac:dyDescent="0.3">
      <c r="B3" s="8" t="s">
        <v>45</v>
      </c>
    </row>
    <row r="4" spans="2:2" ht="14.25" customHeight="1" x14ac:dyDescent="0.3">
      <c r="B4" s="8" t="s">
        <v>46</v>
      </c>
    </row>
    <row r="5" spans="2:2" ht="14.25" customHeight="1" x14ac:dyDescent="0.3">
      <c r="B5" s="8" t="s">
        <v>47</v>
      </c>
    </row>
    <row r="6" spans="2:2" ht="14.25" customHeight="1" x14ac:dyDescent="0.3">
      <c r="B6" s="8" t="s">
        <v>48</v>
      </c>
    </row>
    <row r="7" spans="2:2" ht="14.25" customHeight="1" x14ac:dyDescent="0.3">
      <c r="B7" s="8" t="s">
        <v>49</v>
      </c>
    </row>
    <row r="8" spans="2:2" ht="14.25" customHeight="1" x14ac:dyDescent="0.3">
      <c r="B8" s="8" t="s">
        <v>50</v>
      </c>
    </row>
    <row r="9" spans="2:2" ht="14.25" customHeight="1" x14ac:dyDescent="0.3">
      <c r="B9" s="8" t="s">
        <v>51</v>
      </c>
    </row>
    <row r="10" spans="2:2" ht="14.25" customHeight="1" x14ac:dyDescent="0.3">
      <c r="B10" s="8" t="s">
        <v>52</v>
      </c>
    </row>
    <row r="11" spans="2:2" ht="14.25" customHeight="1" x14ac:dyDescent="0.3">
      <c r="B11" s="8" t="s">
        <v>53</v>
      </c>
    </row>
    <row r="12" spans="2:2" ht="14.25" customHeight="1" x14ac:dyDescent="0.3">
      <c r="B12" s="8" t="s">
        <v>49</v>
      </c>
    </row>
    <row r="13" spans="2:2" ht="14.25" customHeight="1" x14ac:dyDescent="0.3">
      <c r="B13" s="8" t="s">
        <v>54</v>
      </c>
    </row>
    <row r="14" spans="2:2" ht="14.25" customHeight="1" x14ac:dyDescent="0.3">
      <c r="B14" s="8" t="s">
        <v>55</v>
      </c>
    </row>
    <row r="15" spans="2:2" ht="14.25" customHeight="1" x14ac:dyDescent="0.3">
      <c r="B15" s="8" t="s">
        <v>56</v>
      </c>
    </row>
    <row r="16" spans="2: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PLANILLA UNICA</vt:lpstr>
      <vt:lpstr>BASE DE DATOS</vt:lpstr>
      <vt:lpstr>LIGADOS</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Espinosa Figueroa Espinosa Figueroa</dc:creator>
  <cp:lastModifiedBy>cristian espinosa</cp:lastModifiedBy>
  <dcterms:created xsi:type="dcterms:W3CDTF">2026-07-08T15:38:29Z</dcterms:created>
  <dcterms:modified xsi:type="dcterms:W3CDTF">2026-08-19T02:16:40Z</dcterms:modified>
</cp:coreProperties>
</file>