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caina\OneDrive\Desktop\PLANILLAS INSCRIPCION 2026\"/>
    </mc:Choice>
  </mc:AlternateContent>
  <xr:revisionPtr revIDLastSave="0" documentId="13_ncr:1_{5305E06A-8C7B-4A19-AAAB-06F34C59B2D1}" xr6:coauthVersionLast="47" xr6:coauthVersionMax="47" xr10:uidLastSave="{00000000-0000-0000-0000-000000000000}"/>
  <bookViews>
    <workbookView xWindow="-108" yWindow="-108" windowWidth="23256" windowHeight="13896" xr2:uid="{50D130F4-FB90-49A1-B739-A7AF19B05E1E}"/>
  </bookViews>
  <sheets>
    <sheet name="PLANILLA UNICA" sheetId="10" r:id="rId1"/>
    <sheet name="BASE DE DATOS" sheetId="12" r:id="rId2"/>
    <sheet name="LIGADOS" sheetId="11" state="hidden" r:id="rId3"/>
    <sheet name="Hoja4" sheetId="4" state="hidden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8" i="10" l="1"/>
  <c r="S9" i="10"/>
  <c r="S10" i="10"/>
  <c r="S11" i="10"/>
  <c r="I11" i="12" s="1"/>
  <c r="S12" i="10"/>
  <c r="S13" i="10"/>
  <c r="S14" i="10"/>
  <c r="I14" i="12" s="1"/>
  <c r="S15" i="10"/>
  <c r="S16" i="10"/>
  <c r="S17" i="10"/>
  <c r="S18" i="10"/>
  <c r="S19" i="10"/>
  <c r="I19" i="12" s="1"/>
  <c r="S20" i="10"/>
  <c r="S21" i="10"/>
  <c r="I21" i="12" s="1"/>
  <c r="S22" i="10"/>
  <c r="I22" i="12" s="1"/>
  <c r="S23" i="10"/>
  <c r="I23" i="12" s="1"/>
  <c r="S24" i="10"/>
  <c r="I24" i="12" s="1"/>
  <c r="S25" i="10"/>
  <c r="I25" i="12" s="1"/>
  <c r="S26" i="10"/>
  <c r="I26" i="12" s="1"/>
  <c r="S27" i="10"/>
  <c r="I27" i="12" s="1"/>
  <c r="S28" i="10"/>
  <c r="I28" i="12" s="1"/>
  <c r="S29" i="10"/>
  <c r="I29" i="12" s="1"/>
  <c r="S30" i="10"/>
  <c r="I30" i="12" s="1"/>
  <c r="S31" i="10"/>
  <c r="I31" i="12" s="1"/>
  <c r="S32" i="10"/>
  <c r="S33" i="10"/>
  <c r="I33" i="12" s="1"/>
  <c r="S34" i="10"/>
  <c r="S35" i="10"/>
  <c r="I35" i="12" s="1"/>
  <c r="S36" i="10"/>
  <c r="I36" i="12" s="1"/>
  <c r="S37" i="10"/>
  <c r="I37" i="12" s="1"/>
  <c r="S38" i="10"/>
  <c r="I38" i="12" s="1"/>
  <c r="S39" i="10"/>
  <c r="I39" i="12" s="1"/>
  <c r="S40" i="10"/>
  <c r="I40" i="12" s="1"/>
  <c r="S41" i="10"/>
  <c r="I41" i="12" s="1"/>
  <c r="S42" i="10"/>
  <c r="I42" i="12" s="1"/>
  <c r="S43" i="10"/>
  <c r="I43" i="12" s="1"/>
  <c r="S44" i="10"/>
  <c r="S45" i="10"/>
  <c r="I45" i="12" s="1"/>
  <c r="S46" i="10"/>
  <c r="I46" i="12" s="1"/>
  <c r="S47" i="10"/>
  <c r="S48" i="10"/>
  <c r="S49" i="10"/>
  <c r="I49" i="12" s="1"/>
  <c r="S50" i="10"/>
  <c r="I50" i="12" s="1"/>
  <c r="S51" i="10"/>
  <c r="I51" i="12" s="1"/>
  <c r="S52" i="10"/>
  <c r="I52" i="12" s="1"/>
  <c r="S53" i="10"/>
  <c r="I53" i="12" s="1"/>
  <c r="S54" i="10"/>
  <c r="I54" i="12" s="1"/>
  <c r="S55" i="10"/>
  <c r="I55" i="12" s="1"/>
  <c r="S56" i="10"/>
  <c r="S57" i="10"/>
  <c r="I57" i="12" s="1"/>
  <c r="S58" i="10"/>
  <c r="S59" i="10"/>
  <c r="S60" i="10"/>
  <c r="S61" i="10"/>
  <c r="S62" i="10"/>
  <c r="I62" i="12" s="1"/>
  <c r="S63" i="10"/>
  <c r="I63" i="12" s="1"/>
  <c r="S64" i="10"/>
  <c r="I64" i="12" s="1"/>
  <c r="S65" i="10"/>
  <c r="I65" i="12" s="1"/>
  <c r="S66" i="10"/>
  <c r="I66" i="12" s="1"/>
  <c r="S67" i="10"/>
  <c r="I67" i="12" s="1"/>
  <c r="S68" i="10"/>
  <c r="S69" i="10"/>
  <c r="I69" i="12" s="1"/>
  <c r="S70" i="10"/>
  <c r="I70" i="12" s="1"/>
  <c r="S71" i="10"/>
  <c r="S72" i="10"/>
  <c r="S73" i="10"/>
  <c r="S74" i="10"/>
  <c r="S75" i="10"/>
  <c r="S76" i="10"/>
  <c r="S77" i="10"/>
  <c r="I77" i="12" s="1"/>
  <c r="S78" i="10"/>
  <c r="I78" i="12" s="1"/>
  <c r="S79" i="10"/>
  <c r="I79" i="12" s="1"/>
  <c r="S80" i="10"/>
  <c r="S81" i="10"/>
  <c r="I81" i="12" s="1"/>
  <c r="S82" i="10"/>
  <c r="S83" i="10"/>
  <c r="S84" i="10"/>
  <c r="I84" i="12" s="1"/>
  <c r="S85" i="10"/>
  <c r="I85" i="12" s="1"/>
  <c r="S86" i="10"/>
  <c r="I86" i="12" s="1"/>
  <c r="S87" i="10"/>
  <c r="I87" i="12" s="1"/>
  <c r="S88" i="10"/>
  <c r="I88" i="12" s="1"/>
  <c r="S89" i="10"/>
  <c r="I89" i="12" s="1"/>
  <c r="S90" i="10"/>
  <c r="I90" i="12" s="1"/>
  <c r="S91" i="10"/>
  <c r="I91" i="12" s="1"/>
  <c r="S92" i="10"/>
  <c r="S93" i="10"/>
  <c r="I93" i="12" s="1"/>
  <c r="S94" i="10"/>
  <c r="I94" i="12" s="1"/>
  <c r="S95" i="10"/>
  <c r="I95" i="12" s="1"/>
  <c r="S96" i="10"/>
  <c r="I96" i="12" s="1"/>
  <c r="S97" i="10"/>
  <c r="I97" i="12" s="1"/>
  <c r="S98" i="10"/>
  <c r="I98" i="12" s="1"/>
  <c r="S99" i="10"/>
  <c r="I99" i="12" s="1"/>
  <c r="S100" i="10"/>
  <c r="I100" i="12" s="1"/>
  <c r="S101" i="10"/>
  <c r="I101" i="12" s="1"/>
  <c r="S102" i="10"/>
  <c r="I102" i="12" s="1"/>
  <c r="S103" i="10"/>
  <c r="I103" i="12" s="1"/>
  <c r="S104" i="10"/>
  <c r="S105" i="10"/>
  <c r="I105" i="12" s="1"/>
  <c r="S106" i="10"/>
  <c r="S107" i="10"/>
  <c r="I107" i="12" s="1"/>
  <c r="R8" i="10"/>
  <c r="R9" i="10"/>
  <c r="R10" i="10"/>
  <c r="R11" i="10"/>
  <c r="R12" i="10"/>
  <c r="R13" i="10"/>
  <c r="R14" i="10"/>
  <c r="R15" i="10"/>
  <c r="R16" i="10"/>
  <c r="R17" i="10"/>
  <c r="R18" i="10"/>
  <c r="R19" i="10"/>
  <c r="R20" i="10"/>
  <c r="R21" i="10"/>
  <c r="R22" i="10"/>
  <c r="R23" i="10"/>
  <c r="R24" i="10"/>
  <c r="R25" i="10"/>
  <c r="R26" i="10"/>
  <c r="R27" i="10"/>
  <c r="R28" i="10"/>
  <c r="R29" i="10"/>
  <c r="R30" i="10"/>
  <c r="R31" i="10"/>
  <c r="R32" i="10"/>
  <c r="R33" i="10"/>
  <c r="R34" i="10"/>
  <c r="R35" i="10"/>
  <c r="R36" i="10"/>
  <c r="R37" i="10"/>
  <c r="R38" i="10"/>
  <c r="R39" i="10"/>
  <c r="R40" i="10"/>
  <c r="R41" i="10"/>
  <c r="R42" i="10"/>
  <c r="R43" i="10"/>
  <c r="R44" i="10"/>
  <c r="R45" i="10"/>
  <c r="R46" i="10"/>
  <c r="R47" i="10"/>
  <c r="R48" i="10"/>
  <c r="R49" i="10"/>
  <c r="R50" i="10"/>
  <c r="R51" i="10"/>
  <c r="R52" i="10"/>
  <c r="R53" i="10"/>
  <c r="R54" i="10"/>
  <c r="R55" i="10"/>
  <c r="R56" i="10"/>
  <c r="R57" i="10"/>
  <c r="R58" i="10"/>
  <c r="R59" i="10"/>
  <c r="R60" i="10"/>
  <c r="R61" i="10"/>
  <c r="R62" i="10"/>
  <c r="R63" i="10"/>
  <c r="R64" i="10"/>
  <c r="R65" i="10"/>
  <c r="R66" i="10"/>
  <c r="R67" i="10"/>
  <c r="R68" i="10"/>
  <c r="R69" i="10"/>
  <c r="R70" i="10"/>
  <c r="R71" i="10"/>
  <c r="R72" i="10"/>
  <c r="R73" i="10"/>
  <c r="R74" i="10"/>
  <c r="R75" i="10"/>
  <c r="R76" i="10"/>
  <c r="R77" i="10"/>
  <c r="R78" i="10"/>
  <c r="R79" i="10"/>
  <c r="R80" i="10"/>
  <c r="R81" i="10"/>
  <c r="R82" i="10"/>
  <c r="R83" i="10"/>
  <c r="R84" i="10"/>
  <c r="R85" i="10"/>
  <c r="R86" i="10"/>
  <c r="R87" i="10"/>
  <c r="R88" i="10"/>
  <c r="R89" i="10"/>
  <c r="R90" i="10"/>
  <c r="R91" i="10"/>
  <c r="R92" i="10"/>
  <c r="R93" i="10"/>
  <c r="R94" i="10"/>
  <c r="R95" i="10"/>
  <c r="R96" i="10"/>
  <c r="R97" i="10"/>
  <c r="R98" i="10"/>
  <c r="R99" i="10"/>
  <c r="R100" i="10"/>
  <c r="R101" i="10"/>
  <c r="R102" i="10"/>
  <c r="R103" i="10"/>
  <c r="R104" i="10"/>
  <c r="R105" i="10"/>
  <c r="R106" i="10"/>
  <c r="R107" i="10"/>
  <c r="I15" i="12"/>
  <c r="I16" i="12"/>
  <c r="I17" i="12"/>
  <c r="I18" i="12"/>
  <c r="I20" i="12"/>
  <c r="I32" i="12"/>
  <c r="I34" i="12"/>
  <c r="I44" i="12"/>
  <c r="I47" i="12"/>
  <c r="I48" i="12"/>
  <c r="I56" i="12"/>
  <c r="I58" i="12"/>
  <c r="I59" i="12"/>
  <c r="I60" i="12"/>
  <c r="I61" i="12"/>
  <c r="I68" i="12"/>
  <c r="I71" i="12"/>
  <c r="I72" i="12"/>
  <c r="I73" i="12"/>
  <c r="I74" i="12"/>
  <c r="I75" i="12"/>
  <c r="I76" i="12"/>
  <c r="I80" i="12"/>
  <c r="I82" i="12"/>
  <c r="I83" i="12"/>
  <c r="I92" i="12"/>
  <c r="I104" i="12"/>
  <c r="I106" i="12"/>
  <c r="I9" i="12"/>
  <c r="I10" i="12"/>
  <c r="I12" i="12"/>
  <c r="I13" i="12"/>
  <c r="D9" i="12"/>
  <c r="D10" i="12"/>
  <c r="D11" i="12"/>
  <c r="D12" i="12"/>
  <c r="D13" i="12"/>
  <c r="D14" i="12"/>
  <c r="D15" i="12"/>
  <c r="D16" i="12"/>
  <c r="D17" i="12"/>
  <c r="D18" i="12"/>
  <c r="D19" i="12"/>
  <c r="D20" i="12"/>
  <c r="D21" i="12"/>
  <c r="D22" i="12"/>
  <c r="D23" i="12"/>
  <c r="D24" i="12"/>
  <c r="D25" i="12"/>
  <c r="D26" i="12"/>
  <c r="D27" i="12"/>
  <c r="D28" i="12"/>
  <c r="D29" i="12"/>
  <c r="D30" i="12"/>
  <c r="D31" i="12"/>
  <c r="D32" i="12"/>
  <c r="D33" i="12"/>
  <c r="D34" i="12"/>
  <c r="D35" i="12"/>
  <c r="D36" i="12"/>
  <c r="D37" i="12"/>
  <c r="D38" i="12"/>
  <c r="D39" i="12"/>
  <c r="D40" i="12"/>
  <c r="D41" i="12"/>
  <c r="D42" i="12"/>
  <c r="D43" i="12"/>
  <c r="D44" i="12"/>
  <c r="D45" i="12"/>
  <c r="D46" i="12"/>
  <c r="D47" i="12"/>
  <c r="D48" i="12"/>
  <c r="D49" i="12"/>
  <c r="D50" i="12"/>
  <c r="D51" i="12"/>
  <c r="D52" i="12"/>
  <c r="D53" i="12"/>
  <c r="D54" i="12"/>
  <c r="D55" i="12"/>
  <c r="D56" i="12"/>
  <c r="D57" i="12"/>
  <c r="D58" i="12"/>
  <c r="D59" i="12"/>
  <c r="D60" i="12"/>
  <c r="D61" i="12"/>
  <c r="D62" i="12"/>
  <c r="D63" i="12"/>
  <c r="D64" i="12"/>
  <c r="D65" i="12"/>
  <c r="D66" i="12"/>
  <c r="D67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4" i="12"/>
  <c r="D85" i="12"/>
  <c r="D86" i="12"/>
  <c r="D87" i="12"/>
  <c r="D88" i="12"/>
  <c r="D89" i="12"/>
  <c r="D90" i="12"/>
  <c r="D91" i="12"/>
  <c r="D92" i="12"/>
  <c r="D93" i="12"/>
  <c r="D94" i="12"/>
  <c r="D95" i="12"/>
  <c r="D96" i="12"/>
  <c r="D97" i="12"/>
  <c r="D98" i="12"/>
  <c r="D99" i="12"/>
  <c r="D100" i="12"/>
  <c r="D101" i="12"/>
  <c r="D102" i="12"/>
  <c r="D103" i="12"/>
  <c r="D104" i="12"/>
  <c r="D105" i="12"/>
  <c r="D106" i="12"/>
  <c r="D107" i="12"/>
  <c r="B17" i="12"/>
  <c r="C17" i="12"/>
  <c r="E17" i="12"/>
  <c r="J17" i="12"/>
  <c r="K17" i="12"/>
  <c r="L17" i="12"/>
  <c r="B18" i="12"/>
  <c r="C18" i="12"/>
  <c r="E18" i="12"/>
  <c r="J18" i="12"/>
  <c r="K18" i="12"/>
  <c r="L18" i="12"/>
  <c r="B19" i="12"/>
  <c r="C19" i="12"/>
  <c r="E19" i="12"/>
  <c r="J19" i="12"/>
  <c r="K19" i="12"/>
  <c r="L19" i="12"/>
  <c r="B20" i="12"/>
  <c r="C20" i="12"/>
  <c r="E20" i="12"/>
  <c r="J20" i="12"/>
  <c r="K20" i="12"/>
  <c r="L20" i="12"/>
  <c r="B21" i="12"/>
  <c r="C21" i="12"/>
  <c r="E21" i="12"/>
  <c r="J21" i="12"/>
  <c r="K21" i="12"/>
  <c r="L21" i="12"/>
  <c r="B22" i="12"/>
  <c r="C22" i="12"/>
  <c r="E22" i="12"/>
  <c r="J22" i="12"/>
  <c r="K22" i="12"/>
  <c r="L22" i="12"/>
  <c r="B23" i="12"/>
  <c r="C23" i="12"/>
  <c r="E23" i="12"/>
  <c r="J23" i="12"/>
  <c r="K23" i="12"/>
  <c r="L23" i="12"/>
  <c r="B24" i="12"/>
  <c r="C24" i="12"/>
  <c r="E24" i="12"/>
  <c r="J24" i="12"/>
  <c r="K24" i="12"/>
  <c r="L24" i="12"/>
  <c r="B25" i="12"/>
  <c r="C25" i="12"/>
  <c r="E25" i="12"/>
  <c r="J25" i="12"/>
  <c r="K25" i="12"/>
  <c r="L25" i="12"/>
  <c r="B26" i="12"/>
  <c r="C26" i="12"/>
  <c r="E26" i="12"/>
  <c r="J26" i="12"/>
  <c r="K26" i="12"/>
  <c r="L26" i="12"/>
  <c r="B27" i="12"/>
  <c r="C27" i="12"/>
  <c r="E27" i="12"/>
  <c r="J27" i="12"/>
  <c r="K27" i="12"/>
  <c r="L27" i="12"/>
  <c r="B28" i="12"/>
  <c r="C28" i="12"/>
  <c r="E28" i="12"/>
  <c r="J28" i="12"/>
  <c r="K28" i="12"/>
  <c r="L28" i="12"/>
  <c r="B29" i="12"/>
  <c r="C29" i="12"/>
  <c r="E29" i="12"/>
  <c r="J29" i="12"/>
  <c r="K29" i="12"/>
  <c r="L29" i="12"/>
  <c r="B30" i="12"/>
  <c r="C30" i="12"/>
  <c r="E30" i="12"/>
  <c r="J30" i="12"/>
  <c r="K30" i="12"/>
  <c r="L30" i="12"/>
  <c r="B31" i="12"/>
  <c r="C31" i="12"/>
  <c r="E31" i="12"/>
  <c r="J31" i="12"/>
  <c r="K31" i="12"/>
  <c r="L31" i="12"/>
  <c r="B32" i="12"/>
  <c r="C32" i="12"/>
  <c r="E32" i="12"/>
  <c r="J32" i="12"/>
  <c r="K32" i="12"/>
  <c r="L32" i="12"/>
  <c r="B33" i="12"/>
  <c r="C33" i="12"/>
  <c r="E33" i="12"/>
  <c r="J33" i="12"/>
  <c r="K33" i="12"/>
  <c r="L33" i="12"/>
  <c r="B34" i="12"/>
  <c r="C34" i="12"/>
  <c r="E34" i="12"/>
  <c r="J34" i="12"/>
  <c r="K34" i="12"/>
  <c r="L34" i="12"/>
  <c r="B35" i="12"/>
  <c r="C35" i="12"/>
  <c r="E35" i="12"/>
  <c r="J35" i="12"/>
  <c r="K35" i="12"/>
  <c r="L35" i="12"/>
  <c r="B36" i="12"/>
  <c r="C36" i="12"/>
  <c r="E36" i="12"/>
  <c r="J36" i="12"/>
  <c r="K36" i="12"/>
  <c r="L36" i="12"/>
  <c r="B37" i="12"/>
  <c r="C37" i="12"/>
  <c r="E37" i="12"/>
  <c r="J37" i="12"/>
  <c r="K37" i="12"/>
  <c r="L37" i="12"/>
  <c r="B38" i="12"/>
  <c r="C38" i="12"/>
  <c r="E38" i="12"/>
  <c r="J38" i="12"/>
  <c r="K38" i="12"/>
  <c r="L38" i="12"/>
  <c r="B39" i="12"/>
  <c r="C39" i="12"/>
  <c r="E39" i="12"/>
  <c r="J39" i="12"/>
  <c r="K39" i="12"/>
  <c r="L39" i="12"/>
  <c r="B40" i="12"/>
  <c r="C40" i="12"/>
  <c r="E40" i="12"/>
  <c r="J40" i="12"/>
  <c r="K40" i="12"/>
  <c r="L40" i="12"/>
  <c r="B41" i="12"/>
  <c r="C41" i="12"/>
  <c r="E41" i="12"/>
  <c r="J41" i="12"/>
  <c r="K41" i="12"/>
  <c r="L41" i="12"/>
  <c r="B42" i="12"/>
  <c r="C42" i="12"/>
  <c r="E42" i="12"/>
  <c r="J42" i="12"/>
  <c r="K42" i="12"/>
  <c r="L42" i="12"/>
  <c r="B43" i="12"/>
  <c r="C43" i="12"/>
  <c r="E43" i="12"/>
  <c r="J43" i="12"/>
  <c r="K43" i="12"/>
  <c r="L43" i="12"/>
  <c r="B44" i="12"/>
  <c r="C44" i="12"/>
  <c r="E44" i="12"/>
  <c r="J44" i="12"/>
  <c r="K44" i="12"/>
  <c r="L44" i="12"/>
  <c r="B45" i="12"/>
  <c r="C45" i="12"/>
  <c r="E45" i="12"/>
  <c r="J45" i="12"/>
  <c r="K45" i="12"/>
  <c r="L45" i="12"/>
  <c r="B46" i="12"/>
  <c r="C46" i="12"/>
  <c r="E46" i="12"/>
  <c r="J46" i="12"/>
  <c r="K46" i="12"/>
  <c r="L46" i="12"/>
  <c r="B47" i="12"/>
  <c r="C47" i="12"/>
  <c r="E47" i="12"/>
  <c r="J47" i="12"/>
  <c r="K47" i="12"/>
  <c r="L47" i="12"/>
  <c r="B48" i="12"/>
  <c r="C48" i="12"/>
  <c r="E48" i="12"/>
  <c r="J48" i="12"/>
  <c r="K48" i="12"/>
  <c r="L48" i="12"/>
  <c r="B49" i="12"/>
  <c r="C49" i="12"/>
  <c r="E49" i="12"/>
  <c r="J49" i="12"/>
  <c r="K49" i="12"/>
  <c r="L49" i="12"/>
  <c r="B50" i="12"/>
  <c r="C50" i="12"/>
  <c r="E50" i="12"/>
  <c r="J50" i="12"/>
  <c r="K50" i="12"/>
  <c r="L50" i="12"/>
  <c r="B51" i="12"/>
  <c r="C51" i="12"/>
  <c r="E51" i="12"/>
  <c r="J51" i="12"/>
  <c r="K51" i="12"/>
  <c r="L51" i="12"/>
  <c r="B52" i="12"/>
  <c r="C52" i="12"/>
  <c r="E52" i="12"/>
  <c r="J52" i="12"/>
  <c r="K52" i="12"/>
  <c r="L52" i="12"/>
  <c r="B53" i="12"/>
  <c r="C53" i="12"/>
  <c r="E53" i="12"/>
  <c r="J53" i="12"/>
  <c r="K53" i="12"/>
  <c r="L53" i="12"/>
  <c r="B54" i="12"/>
  <c r="C54" i="12"/>
  <c r="E54" i="12"/>
  <c r="J54" i="12"/>
  <c r="K54" i="12"/>
  <c r="L54" i="12"/>
  <c r="B55" i="12"/>
  <c r="C55" i="12"/>
  <c r="E55" i="12"/>
  <c r="J55" i="12"/>
  <c r="K55" i="12"/>
  <c r="L55" i="12"/>
  <c r="B56" i="12"/>
  <c r="C56" i="12"/>
  <c r="E56" i="12"/>
  <c r="J56" i="12"/>
  <c r="K56" i="12"/>
  <c r="L56" i="12"/>
  <c r="B57" i="12"/>
  <c r="C57" i="12"/>
  <c r="E57" i="12"/>
  <c r="J57" i="12"/>
  <c r="K57" i="12"/>
  <c r="L57" i="12"/>
  <c r="B58" i="12"/>
  <c r="C58" i="12"/>
  <c r="E58" i="12"/>
  <c r="J58" i="12"/>
  <c r="K58" i="12"/>
  <c r="L58" i="12"/>
  <c r="B59" i="12"/>
  <c r="C59" i="12"/>
  <c r="E59" i="12"/>
  <c r="J59" i="12"/>
  <c r="K59" i="12"/>
  <c r="L59" i="12"/>
  <c r="B60" i="12"/>
  <c r="C60" i="12"/>
  <c r="E60" i="12"/>
  <c r="J60" i="12"/>
  <c r="K60" i="12"/>
  <c r="L60" i="12"/>
  <c r="B61" i="12"/>
  <c r="C61" i="12"/>
  <c r="E61" i="12"/>
  <c r="J61" i="12"/>
  <c r="K61" i="12"/>
  <c r="L61" i="12"/>
  <c r="B62" i="12"/>
  <c r="C62" i="12"/>
  <c r="E62" i="12"/>
  <c r="J62" i="12"/>
  <c r="K62" i="12"/>
  <c r="L62" i="12"/>
  <c r="B63" i="12"/>
  <c r="C63" i="12"/>
  <c r="E63" i="12"/>
  <c r="J63" i="12"/>
  <c r="K63" i="12"/>
  <c r="L63" i="12"/>
  <c r="B64" i="12"/>
  <c r="C64" i="12"/>
  <c r="E64" i="12"/>
  <c r="J64" i="12"/>
  <c r="K64" i="12"/>
  <c r="L64" i="12"/>
  <c r="B65" i="12"/>
  <c r="C65" i="12"/>
  <c r="E65" i="12"/>
  <c r="J65" i="12"/>
  <c r="K65" i="12"/>
  <c r="L65" i="12"/>
  <c r="B66" i="12"/>
  <c r="C66" i="12"/>
  <c r="E66" i="12"/>
  <c r="J66" i="12"/>
  <c r="K66" i="12"/>
  <c r="L66" i="12"/>
  <c r="B67" i="12"/>
  <c r="C67" i="12"/>
  <c r="E67" i="12"/>
  <c r="J67" i="12"/>
  <c r="K67" i="12"/>
  <c r="L67" i="12"/>
  <c r="B68" i="12"/>
  <c r="C68" i="12"/>
  <c r="E68" i="12"/>
  <c r="J68" i="12"/>
  <c r="K68" i="12"/>
  <c r="L68" i="12"/>
  <c r="B69" i="12"/>
  <c r="C69" i="12"/>
  <c r="E69" i="12"/>
  <c r="J69" i="12"/>
  <c r="K69" i="12"/>
  <c r="L69" i="12"/>
  <c r="B70" i="12"/>
  <c r="C70" i="12"/>
  <c r="E70" i="12"/>
  <c r="J70" i="12"/>
  <c r="K70" i="12"/>
  <c r="L70" i="12"/>
  <c r="B71" i="12"/>
  <c r="C71" i="12"/>
  <c r="E71" i="12"/>
  <c r="J71" i="12"/>
  <c r="K71" i="12"/>
  <c r="L71" i="12"/>
  <c r="B72" i="12"/>
  <c r="C72" i="12"/>
  <c r="E72" i="12"/>
  <c r="J72" i="12"/>
  <c r="K72" i="12"/>
  <c r="L72" i="12"/>
  <c r="B73" i="12"/>
  <c r="C73" i="12"/>
  <c r="E73" i="12"/>
  <c r="J73" i="12"/>
  <c r="K73" i="12"/>
  <c r="L73" i="12"/>
  <c r="B74" i="12"/>
  <c r="C74" i="12"/>
  <c r="E74" i="12"/>
  <c r="J74" i="12"/>
  <c r="K74" i="12"/>
  <c r="L74" i="12"/>
  <c r="B75" i="12"/>
  <c r="C75" i="12"/>
  <c r="E75" i="12"/>
  <c r="J75" i="12"/>
  <c r="K75" i="12"/>
  <c r="L75" i="12"/>
  <c r="B76" i="12"/>
  <c r="C76" i="12"/>
  <c r="E76" i="12"/>
  <c r="J76" i="12"/>
  <c r="K76" i="12"/>
  <c r="L76" i="12"/>
  <c r="B77" i="12"/>
  <c r="C77" i="12"/>
  <c r="E77" i="12"/>
  <c r="J77" i="12"/>
  <c r="K77" i="12"/>
  <c r="L77" i="12"/>
  <c r="B78" i="12"/>
  <c r="C78" i="12"/>
  <c r="E78" i="12"/>
  <c r="J78" i="12"/>
  <c r="K78" i="12"/>
  <c r="L78" i="12"/>
  <c r="B79" i="12"/>
  <c r="C79" i="12"/>
  <c r="E79" i="12"/>
  <c r="J79" i="12"/>
  <c r="K79" i="12"/>
  <c r="L79" i="12"/>
  <c r="B80" i="12"/>
  <c r="C80" i="12"/>
  <c r="E80" i="12"/>
  <c r="J80" i="12"/>
  <c r="K80" i="12"/>
  <c r="L80" i="12"/>
  <c r="B81" i="12"/>
  <c r="C81" i="12"/>
  <c r="E81" i="12"/>
  <c r="J81" i="12"/>
  <c r="K81" i="12"/>
  <c r="L81" i="12"/>
  <c r="B82" i="12"/>
  <c r="C82" i="12"/>
  <c r="E82" i="12"/>
  <c r="J82" i="12"/>
  <c r="K82" i="12"/>
  <c r="L82" i="12"/>
  <c r="B83" i="12"/>
  <c r="C83" i="12"/>
  <c r="E83" i="12"/>
  <c r="J83" i="12"/>
  <c r="K83" i="12"/>
  <c r="L83" i="12"/>
  <c r="B84" i="12"/>
  <c r="C84" i="12"/>
  <c r="E84" i="12"/>
  <c r="J84" i="12"/>
  <c r="K84" i="12"/>
  <c r="L84" i="12"/>
  <c r="B85" i="12"/>
  <c r="C85" i="12"/>
  <c r="E85" i="12"/>
  <c r="J85" i="12"/>
  <c r="K85" i="12"/>
  <c r="L85" i="12"/>
  <c r="B86" i="12"/>
  <c r="C86" i="12"/>
  <c r="E86" i="12"/>
  <c r="J86" i="12"/>
  <c r="K86" i="12"/>
  <c r="L86" i="12"/>
  <c r="B87" i="12"/>
  <c r="C87" i="12"/>
  <c r="E87" i="12"/>
  <c r="J87" i="12"/>
  <c r="K87" i="12"/>
  <c r="L87" i="12"/>
  <c r="B88" i="12"/>
  <c r="C88" i="12"/>
  <c r="E88" i="12"/>
  <c r="J88" i="12"/>
  <c r="K88" i="12"/>
  <c r="L88" i="12"/>
  <c r="B89" i="12"/>
  <c r="C89" i="12"/>
  <c r="E89" i="12"/>
  <c r="J89" i="12"/>
  <c r="K89" i="12"/>
  <c r="L89" i="12"/>
  <c r="B90" i="12"/>
  <c r="C90" i="12"/>
  <c r="E90" i="12"/>
  <c r="J90" i="12"/>
  <c r="K90" i="12"/>
  <c r="L90" i="12"/>
  <c r="B91" i="12"/>
  <c r="C91" i="12"/>
  <c r="E91" i="12"/>
  <c r="J91" i="12"/>
  <c r="K91" i="12"/>
  <c r="L91" i="12"/>
  <c r="B92" i="12"/>
  <c r="C92" i="12"/>
  <c r="E92" i="12"/>
  <c r="J92" i="12"/>
  <c r="K92" i="12"/>
  <c r="L92" i="12"/>
  <c r="B93" i="12"/>
  <c r="C93" i="12"/>
  <c r="E93" i="12"/>
  <c r="J93" i="12"/>
  <c r="K93" i="12"/>
  <c r="L93" i="12"/>
  <c r="B94" i="12"/>
  <c r="C94" i="12"/>
  <c r="E94" i="12"/>
  <c r="J94" i="12"/>
  <c r="K94" i="12"/>
  <c r="L94" i="12"/>
  <c r="B95" i="12"/>
  <c r="C95" i="12"/>
  <c r="E95" i="12"/>
  <c r="J95" i="12"/>
  <c r="K95" i="12"/>
  <c r="L95" i="12"/>
  <c r="B96" i="12"/>
  <c r="C96" i="12"/>
  <c r="E96" i="12"/>
  <c r="J96" i="12"/>
  <c r="K96" i="12"/>
  <c r="L96" i="12"/>
  <c r="B97" i="12"/>
  <c r="C97" i="12"/>
  <c r="E97" i="12"/>
  <c r="J97" i="12"/>
  <c r="K97" i="12"/>
  <c r="L97" i="12"/>
  <c r="B98" i="12"/>
  <c r="C98" i="12"/>
  <c r="E98" i="12"/>
  <c r="J98" i="12"/>
  <c r="K98" i="12"/>
  <c r="L98" i="12"/>
  <c r="B99" i="12"/>
  <c r="C99" i="12"/>
  <c r="E99" i="12"/>
  <c r="J99" i="12"/>
  <c r="K99" i="12"/>
  <c r="L99" i="12"/>
  <c r="B100" i="12"/>
  <c r="C100" i="12"/>
  <c r="E100" i="12"/>
  <c r="J100" i="12"/>
  <c r="K100" i="12"/>
  <c r="L100" i="12"/>
  <c r="B101" i="12"/>
  <c r="C101" i="12"/>
  <c r="E101" i="12"/>
  <c r="J101" i="12"/>
  <c r="K101" i="12"/>
  <c r="L101" i="12"/>
  <c r="B102" i="12"/>
  <c r="C102" i="12"/>
  <c r="E102" i="12"/>
  <c r="J102" i="12"/>
  <c r="K102" i="12"/>
  <c r="L102" i="12"/>
  <c r="B103" i="12"/>
  <c r="C103" i="12"/>
  <c r="E103" i="12"/>
  <c r="J103" i="12"/>
  <c r="K103" i="12"/>
  <c r="L103" i="12"/>
  <c r="B104" i="12"/>
  <c r="C104" i="12"/>
  <c r="E104" i="12"/>
  <c r="J104" i="12"/>
  <c r="K104" i="12"/>
  <c r="L104" i="12"/>
  <c r="B105" i="12"/>
  <c r="C105" i="12"/>
  <c r="E105" i="12"/>
  <c r="J105" i="12"/>
  <c r="K105" i="12"/>
  <c r="L105" i="12"/>
  <c r="B106" i="12"/>
  <c r="C106" i="12"/>
  <c r="E106" i="12"/>
  <c r="J106" i="12"/>
  <c r="K106" i="12"/>
  <c r="L106" i="12"/>
  <c r="B107" i="12"/>
  <c r="C107" i="12"/>
  <c r="E107" i="12"/>
  <c r="J107" i="12"/>
  <c r="K107" i="12"/>
  <c r="L107" i="12"/>
  <c r="B10" i="12"/>
  <c r="C10" i="12"/>
  <c r="E10" i="12"/>
  <c r="J10" i="12"/>
  <c r="K10" i="12"/>
  <c r="L10" i="12"/>
  <c r="B11" i="12"/>
  <c r="C11" i="12"/>
  <c r="E11" i="12"/>
  <c r="J11" i="12"/>
  <c r="K11" i="12"/>
  <c r="L11" i="12"/>
  <c r="B12" i="12"/>
  <c r="C12" i="12"/>
  <c r="E12" i="12"/>
  <c r="J12" i="12"/>
  <c r="K12" i="12"/>
  <c r="L12" i="12"/>
  <c r="B13" i="12"/>
  <c r="C13" i="12"/>
  <c r="E13" i="12"/>
  <c r="J13" i="12"/>
  <c r="K13" i="12"/>
  <c r="L13" i="12"/>
  <c r="B14" i="12"/>
  <c r="C14" i="12"/>
  <c r="E14" i="12"/>
  <c r="J14" i="12"/>
  <c r="K14" i="12"/>
  <c r="L14" i="12"/>
  <c r="B15" i="12"/>
  <c r="C15" i="12"/>
  <c r="E15" i="12"/>
  <c r="J15" i="12"/>
  <c r="K15" i="12"/>
  <c r="L15" i="12"/>
  <c r="B16" i="12"/>
  <c r="C16" i="12"/>
  <c r="E16" i="12"/>
  <c r="J16" i="12"/>
  <c r="K16" i="12"/>
  <c r="L16" i="12"/>
  <c r="E8" i="12"/>
  <c r="D8" i="12"/>
  <c r="B2" i="12"/>
  <c r="B3" i="12"/>
  <c r="B4" i="12"/>
  <c r="B5" i="12"/>
  <c r="B6" i="12"/>
  <c r="B8" i="12"/>
  <c r="B9" i="12"/>
  <c r="I8" i="12"/>
  <c r="C9" i="12"/>
  <c r="C8" i="12"/>
  <c r="N102" i="10"/>
  <c r="N103" i="10"/>
  <c r="N104" i="10"/>
  <c r="N13" i="10"/>
  <c r="N14" i="10"/>
  <c r="N15" i="10"/>
  <c r="N16" i="10"/>
  <c r="N17" i="10"/>
  <c r="N18" i="10"/>
  <c r="N19" i="10"/>
  <c r="N20" i="10"/>
  <c r="N21" i="10"/>
  <c r="N22" i="10"/>
  <c r="N23" i="10"/>
  <c r="N24" i="10"/>
  <c r="N25" i="10"/>
  <c r="N26" i="10"/>
  <c r="N27" i="10"/>
  <c r="N28" i="10"/>
  <c r="N29" i="10"/>
  <c r="N30" i="10"/>
  <c r="N31" i="10"/>
  <c r="N32" i="10"/>
  <c r="N33" i="10"/>
  <c r="N34" i="10"/>
  <c r="N35" i="10"/>
  <c r="N36" i="10"/>
  <c r="N37" i="10"/>
  <c r="N38" i="10"/>
  <c r="N39" i="10"/>
  <c r="N40" i="10"/>
  <c r="N41" i="10"/>
  <c r="N42" i="10"/>
  <c r="N43" i="10"/>
  <c r="N44" i="10"/>
  <c r="N45" i="10"/>
  <c r="N46" i="10"/>
  <c r="N47" i="10"/>
  <c r="N48" i="10"/>
  <c r="N49" i="10"/>
  <c r="N50" i="10"/>
  <c r="N51" i="10"/>
  <c r="N52" i="10"/>
  <c r="N53" i="10"/>
  <c r="N54" i="10"/>
  <c r="N55" i="10"/>
  <c r="N56" i="10"/>
  <c r="N57" i="10"/>
  <c r="N58" i="10"/>
  <c r="L8" i="12"/>
  <c r="L9" i="12"/>
  <c r="K8" i="12"/>
  <c r="K9" i="12"/>
  <c r="J8" i="12"/>
  <c r="J9" i="12"/>
  <c r="N62" i="10"/>
  <c r="E9" i="12"/>
  <c r="N9" i="10"/>
  <c r="N10" i="10"/>
  <c r="N11" i="10"/>
  <c r="N12" i="10"/>
  <c r="N59" i="10"/>
  <c r="N60" i="10"/>
  <c r="N61" i="10"/>
  <c r="N63" i="10"/>
  <c r="N64" i="10"/>
  <c r="N65" i="10"/>
  <c r="N66" i="10"/>
  <c r="N67" i="10"/>
  <c r="N68" i="10"/>
  <c r="N69" i="10"/>
  <c r="N70" i="10"/>
  <c r="N71" i="10"/>
  <c r="N72" i="10"/>
  <c r="N73" i="10"/>
  <c r="N74" i="10"/>
  <c r="N75" i="10"/>
  <c r="N76" i="10"/>
  <c r="N77" i="10"/>
  <c r="N78" i="10"/>
  <c r="N79" i="10"/>
  <c r="N80" i="10"/>
  <c r="N81" i="10"/>
  <c r="N82" i="10"/>
  <c r="N83" i="10"/>
  <c r="N84" i="10"/>
  <c r="N85" i="10"/>
  <c r="N86" i="10"/>
  <c r="G86" i="12" s="1"/>
  <c r="N87" i="10"/>
  <c r="G87" i="12" s="1"/>
  <c r="N88" i="10"/>
  <c r="G88" i="12" s="1"/>
  <c r="N89" i="10"/>
  <c r="N90" i="10"/>
  <c r="N91" i="10"/>
  <c r="G91" i="12" s="1"/>
  <c r="N92" i="10"/>
  <c r="G92" i="12" s="1"/>
  <c r="N93" i="10"/>
  <c r="N94" i="10"/>
  <c r="G94" i="12" s="1"/>
  <c r="N95" i="10"/>
  <c r="G95" i="12" s="1"/>
  <c r="N96" i="10"/>
  <c r="N97" i="10"/>
  <c r="N98" i="10"/>
  <c r="N99" i="10"/>
  <c r="N100" i="10"/>
  <c r="N101" i="10"/>
  <c r="N105" i="10"/>
  <c r="N106" i="10"/>
  <c r="N107" i="10"/>
  <c r="N8" i="10"/>
  <c r="C57" i="11"/>
  <c r="Q56" i="11" a="1"/>
  <c r="Q56" i="11" s="1"/>
  <c r="P56" i="11" a="1"/>
  <c r="P56" i="11" s="1"/>
  <c r="M56" i="11"/>
  <c r="N56" i="11" s="1"/>
  <c r="O56" i="11" s="1"/>
  <c r="Q55" i="11" a="1"/>
  <c r="Q55" i="11" s="1"/>
  <c r="P55" i="11" a="1"/>
  <c r="P55" i="11" s="1"/>
  <c r="M55" i="11"/>
  <c r="N55" i="11" s="1"/>
  <c r="O55" i="11" s="1"/>
  <c r="Q54" i="11" a="1"/>
  <c r="Q54" i="11" s="1"/>
  <c r="P54" i="11" a="1"/>
  <c r="P54" i="11" s="1"/>
  <c r="M54" i="11"/>
  <c r="N54" i="11" s="1"/>
  <c r="O54" i="11" s="1"/>
  <c r="Q53" i="11" a="1"/>
  <c r="Q53" i="11" s="1"/>
  <c r="P53" i="11" a="1"/>
  <c r="P53" i="11" s="1"/>
  <c r="M53" i="11"/>
  <c r="N53" i="11" s="1"/>
  <c r="O53" i="11" s="1"/>
  <c r="Q52" i="11" a="1"/>
  <c r="Q52" i="11" s="1"/>
  <c r="P52" i="11" a="1"/>
  <c r="P52" i="11" s="1"/>
  <c r="M52" i="11"/>
  <c r="N52" i="11" s="1"/>
  <c r="O52" i="11" s="1"/>
  <c r="Q51" i="11" a="1"/>
  <c r="Q51" i="11" s="1"/>
  <c r="P51" i="11" a="1"/>
  <c r="P51" i="11" s="1"/>
  <c r="M51" i="11"/>
  <c r="N51" i="11" s="1"/>
  <c r="O51" i="11" s="1"/>
  <c r="Q50" i="11" a="1"/>
  <c r="Q50" i="11" s="1"/>
  <c r="P50" i="11" a="1"/>
  <c r="P50" i="11" s="1"/>
  <c r="M50" i="11"/>
  <c r="N50" i="11" s="1"/>
  <c r="O50" i="11" s="1"/>
  <c r="Q49" i="11" a="1"/>
  <c r="Q49" i="11" s="1"/>
  <c r="P49" i="11" a="1"/>
  <c r="P49" i="11" s="1"/>
  <c r="M49" i="11"/>
  <c r="N49" i="11" s="1"/>
  <c r="O49" i="11" s="1"/>
  <c r="Q48" i="11" a="1"/>
  <c r="Q48" i="11" s="1"/>
  <c r="P48" i="11" a="1"/>
  <c r="P48" i="11" s="1"/>
  <c r="M48" i="11"/>
  <c r="N48" i="11" s="1"/>
  <c r="O48" i="11" s="1"/>
  <c r="Q47" i="11" a="1"/>
  <c r="Q47" i="11" s="1"/>
  <c r="P47" i="11" a="1"/>
  <c r="P47" i="11" s="1"/>
  <c r="M47" i="11"/>
  <c r="N47" i="11" s="1"/>
  <c r="O47" i="11" s="1"/>
  <c r="Q46" i="11" a="1"/>
  <c r="Q46" i="11" s="1"/>
  <c r="P46" i="11" a="1"/>
  <c r="P46" i="11" s="1"/>
  <c r="M46" i="11"/>
  <c r="N46" i="11" s="1"/>
  <c r="O46" i="11" s="1"/>
  <c r="Q45" i="11" a="1"/>
  <c r="Q45" i="11" s="1"/>
  <c r="P45" i="11" a="1"/>
  <c r="P45" i="11" s="1"/>
  <c r="M45" i="11"/>
  <c r="N45" i="11" s="1"/>
  <c r="O45" i="11" s="1"/>
  <c r="Q44" i="11" a="1"/>
  <c r="Q44" i="11" s="1"/>
  <c r="P44" i="11" a="1"/>
  <c r="P44" i="11" s="1"/>
  <c r="M44" i="11"/>
  <c r="N44" i="11" s="1"/>
  <c r="O44" i="11" s="1"/>
  <c r="Q43" i="11" a="1"/>
  <c r="Q43" i="11" s="1"/>
  <c r="P43" i="11" a="1"/>
  <c r="P43" i="11" s="1"/>
  <c r="M43" i="11"/>
  <c r="N43" i="11" s="1"/>
  <c r="O43" i="11" s="1"/>
  <c r="Q42" i="11" a="1"/>
  <c r="Q42" i="11" s="1"/>
  <c r="P42" i="11" a="1"/>
  <c r="P42" i="11" s="1"/>
  <c r="M42" i="11"/>
  <c r="N42" i="11" s="1"/>
  <c r="O42" i="11" s="1"/>
  <c r="Q41" i="11" a="1"/>
  <c r="Q41" i="11" s="1"/>
  <c r="P41" i="11" a="1"/>
  <c r="P41" i="11" s="1"/>
  <c r="M41" i="11"/>
  <c r="N41" i="11" s="1"/>
  <c r="O41" i="11" s="1"/>
  <c r="Q40" i="11" a="1"/>
  <c r="Q40" i="11" s="1"/>
  <c r="P40" i="11" a="1"/>
  <c r="P40" i="11" s="1"/>
  <c r="M40" i="11"/>
  <c r="N40" i="11" s="1"/>
  <c r="O40" i="11" s="1"/>
  <c r="Q39" i="11" a="1"/>
  <c r="Q39" i="11" s="1"/>
  <c r="P39" i="11" a="1"/>
  <c r="P39" i="11" s="1"/>
  <c r="M39" i="11"/>
  <c r="N39" i="11" s="1"/>
  <c r="O39" i="11" s="1"/>
  <c r="Q38" i="11" a="1"/>
  <c r="Q38" i="11" s="1"/>
  <c r="P38" i="11" a="1"/>
  <c r="P38" i="11" s="1"/>
  <c r="M38" i="11"/>
  <c r="N38" i="11" s="1"/>
  <c r="O38" i="11" s="1"/>
  <c r="Q37" i="11" a="1"/>
  <c r="Q37" i="11" s="1"/>
  <c r="P37" i="11" a="1"/>
  <c r="P37" i="11" s="1"/>
  <c r="M37" i="11"/>
  <c r="N37" i="11" s="1"/>
  <c r="O37" i="11" s="1"/>
  <c r="Q36" i="11" a="1"/>
  <c r="Q36" i="11" s="1"/>
  <c r="P36" i="11" a="1"/>
  <c r="P36" i="11" s="1"/>
  <c r="M36" i="11"/>
  <c r="N36" i="11" s="1"/>
  <c r="O36" i="11" s="1"/>
  <c r="Q35" i="11" a="1"/>
  <c r="Q35" i="11" s="1"/>
  <c r="P35" i="11" a="1"/>
  <c r="P35" i="11" s="1"/>
  <c r="M35" i="11"/>
  <c r="N35" i="11" s="1"/>
  <c r="O35" i="11" s="1"/>
  <c r="Q34" i="11" a="1"/>
  <c r="Q34" i="11" s="1"/>
  <c r="P34" i="11" a="1"/>
  <c r="P34" i="11" s="1"/>
  <c r="M34" i="11"/>
  <c r="N34" i="11" s="1"/>
  <c r="O34" i="11" s="1"/>
  <c r="Q33" i="11" a="1"/>
  <c r="Q33" i="11" s="1"/>
  <c r="P33" i="11" a="1"/>
  <c r="P33" i="11" s="1"/>
  <c r="M33" i="11"/>
  <c r="N33" i="11" s="1"/>
  <c r="O33" i="11" s="1"/>
  <c r="Q32" i="11" a="1"/>
  <c r="Q32" i="11" s="1"/>
  <c r="P32" i="11" a="1"/>
  <c r="P32" i="11" s="1"/>
  <c r="M32" i="11"/>
  <c r="N32" i="11" s="1"/>
  <c r="O32" i="11" s="1"/>
  <c r="Q31" i="11" a="1"/>
  <c r="Q31" i="11" s="1"/>
  <c r="P31" i="11" a="1"/>
  <c r="P31" i="11" s="1"/>
  <c r="M31" i="11"/>
  <c r="N31" i="11" s="1"/>
  <c r="O31" i="11" s="1"/>
  <c r="Q30" i="11" a="1"/>
  <c r="Q30" i="11" s="1"/>
  <c r="P30" i="11" a="1"/>
  <c r="P30" i="11" s="1"/>
  <c r="M30" i="11"/>
  <c r="N30" i="11" s="1"/>
  <c r="O30" i="11" s="1"/>
  <c r="Q29" i="11" a="1"/>
  <c r="Q29" i="11" s="1"/>
  <c r="P29" i="11" a="1"/>
  <c r="P29" i="11" s="1"/>
  <c r="M29" i="11"/>
  <c r="N29" i="11" s="1"/>
  <c r="O29" i="11" s="1"/>
  <c r="Q28" i="11" a="1"/>
  <c r="Q28" i="11" s="1"/>
  <c r="P28" i="11" a="1"/>
  <c r="P28" i="11" s="1"/>
  <c r="M28" i="11"/>
  <c r="N28" i="11" s="1"/>
  <c r="O28" i="11" s="1"/>
  <c r="Q27" i="11" a="1"/>
  <c r="Q27" i="11" s="1"/>
  <c r="P27" i="11" a="1"/>
  <c r="P27" i="11" s="1"/>
  <c r="M27" i="11"/>
  <c r="N27" i="11" s="1"/>
  <c r="O27" i="11" s="1"/>
  <c r="Q26" i="11" a="1"/>
  <c r="Q26" i="11" s="1"/>
  <c r="P26" i="11" a="1"/>
  <c r="P26" i="11" s="1"/>
  <c r="M26" i="11"/>
  <c r="N26" i="11" s="1"/>
  <c r="O26" i="11" s="1"/>
  <c r="Q25" i="11" a="1"/>
  <c r="Q25" i="11" s="1"/>
  <c r="P25" i="11" a="1"/>
  <c r="P25" i="11" s="1"/>
  <c r="M25" i="11"/>
  <c r="N25" i="11" s="1"/>
  <c r="O25" i="11" s="1"/>
  <c r="Q24" i="11" a="1"/>
  <c r="Q24" i="11" s="1"/>
  <c r="P24" i="11" a="1"/>
  <c r="P24" i="11" s="1"/>
  <c r="M24" i="11"/>
  <c r="N24" i="11" s="1"/>
  <c r="O24" i="11" s="1"/>
  <c r="Q23" i="11" a="1"/>
  <c r="Q23" i="11" s="1"/>
  <c r="P23" i="11" a="1"/>
  <c r="P23" i="11" s="1"/>
  <c r="M23" i="11"/>
  <c r="N23" i="11" s="1"/>
  <c r="O23" i="11" s="1"/>
  <c r="Q22" i="11" a="1"/>
  <c r="Q22" i="11" s="1"/>
  <c r="P22" i="11" a="1"/>
  <c r="P22" i="11" s="1"/>
  <c r="M22" i="11"/>
  <c r="N22" i="11" s="1"/>
  <c r="O22" i="11" s="1"/>
  <c r="Q21" i="11" a="1"/>
  <c r="Q21" i="11" s="1"/>
  <c r="P21" i="11" a="1"/>
  <c r="P21" i="11" s="1"/>
  <c r="M21" i="11"/>
  <c r="N21" i="11" s="1"/>
  <c r="O21" i="11" s="1"/>
  <c r="Q20" i="11" a="1"/>
  <c r="Q20" i="11" s="1"/>
  <c r="P20" i="11" a="1"/>
  <c r="P20" i="11" s="1"/>
  <c r="M20" i="11"/>
  <c r="N20" i="11" s="1"/>
  <c r="O20" i="11" s="1"/>
  <c r="Q19" i="11" a="1"/>
  <c r="Q19" i="11" s="1"/>
  <c r="P19" i="11" a="1"/>
  <c r="P19" i="11" s="1"/>
  <c r="M19" i="11"/>
  <c r="N19" i="11" s="1"/>
  <c r="O19" i="11" s="1"/>
  <c r="Q18" i="11" a="1"/>
  <c r="Q18" i="11" s="1"/>
  <c r="P18" i="11" a="1"/>
  <c r="P18" i="11" s="1"/>
  <c r="M18" i="11"/>
  <c r="N18" i="11" s="1"/>
  <c r="O18" i="11" s="1"/>
  <c r="Q17" i="11" a="1"/>
  <c r="Q17" i="11" s="1"/>
  <c r="P17" i="11" a="1"/>
  <c r="P17" i="11" s="1"/>
  <c r="M17" i="11"/>
  <c r="N17" i="11" s="1"/>
  <c r="O17" i="11" s="1"/>
  <c r="Q16" i="11" a="1"/>
  <c r="Q16" i="11" s="1"/>
  <c r="P16" i="11" a="1"/>
  <c r="P16" i="11" s="1"/>
  <c r="M16" i="11"/>
  <c r="N16" i="11" s="1"/>
  <c r="O16" i="11" s="1"/>
  <c r="Q15" i="11" a="1"/>
  <c r="Q15" i="11" s="1"/>
  <c r="P15" i="11" a="1"/>
  <c r="P15" i="11" s="1"/>
  <c r="M15" i="11"/>
  <c r="N15" i="11" s="1"/>
  <c r="O15" i="11" s="1"/>
  <c r="Q14" i="11" a="1"/>
  <c r="Q14" i="11" s="1"/>
  <c r="P14" i="11" a="1"/>
  <c r="P14" i="11" s="1"/>
  <c r="M14" i="11"/>
  <c r="N14" i="11" s="1"/>
  <c r="O14" i="11" s="1"/>
  <c r="Q13" i="11" a="1"/>
  <c r="Q13" i="11" s="1"/>
  <c r="P13" i="11" a="1"/>
  <c r="P13" i="11" s="1"/>
  <c r="M13" i="11"/>
  <c r="N13" i="11" s="1"/>
  <c r="O13" i="11" s="1"/>
  <c r="Q12" i="11" a="1"/>
  <c r="Q12" i="11" s="1"/>
  <c r="P12" i="11" a="1"/>
  <c r="P12" i="11" s="1"/>
  <c r="M12" i="11"/>
  <c r="N12" i="11" s="1"/>
  <c r="O12" i="11" s="1"/>
  <c r="Q11" i="11" a="1"/>
  <c r="Q11" i="11" s="1"/>
  <c r="P11" i="11" a="1"/>
  <c r="P11" i="11" s="1"/>
  <c r="M11" i="11"/>
  <c r="N11" i="11" s="1"/>
  <c r="O11" i="11" s="1"/>
  <c r="Q10" i="11" a="1"/>
  <c r="Q10" i="11" s="1"/>
  <c r="P10" i="11" a="1"/>
  <c r="P10" i="11" s="1"/>
  <c r="M10" i="11"/>
  <c r="N10" i="11" s="1"/>
  <c r="O10" i="11" s="1"/>
  <c r="Q9" i="11" a="1"/>
  <c r="Q9" i="11" s="1"/>
  <c r="P9" i="11" a="1"/>
  <c r="P9" i="11" s="1"/>
  <c r="M9" i="11"/>
  <c r="N9" i="11" s="1"/>
  <c r="O9" i="11" s="1"/>
  <c r="Q8" i="11" a="1"/>
  <c r="Q8" i="11" s="1"/>
  <c r="P8" i="11" a="1"/>
  <c r="P8" i="11" s="1"/>
  <c r="M8" i="11"/>
  <c r="N8" i="11" s="1"/>
  <c r="O8" i="11" s="1"/>
  <c r="Q7" i="11" a="1"/>
  <c r="Q7" i="11" s="1"/>
  <c r="P7" i="11" a="1"/>
  <c r="P7" i="11" s="1"/>
  <c r="M7" i="11"/>
  <c r="N7" i="11" s="1"/>
  <c r="O7" i="11" s="1"/>
  <c r="Q6" i="11" a="1"/>
  <c r="Q6" i="11" s="1"/>
  <c r="P6" i="11" a="1"/>
  <c r="P6" i="11" s="1"/>
  <c r="M6" i="11"/>
  <c r="N6" i="11" s="1"/>
  <c r="O6" i="11" s="1"/>
  <c r="B108" i="10"/>
  <c r="O102" i="10" l="1"/>
  <c r="G102" i="12"/>
  <c r="O103" i="10"/>
  <c r="G103" i="12"/>
  <c r="O104" i="10"/>
  <c r="G104" i="12"/>
  <c r="O13" i="10"/>
  <c r="G13" i="12"/>
  <c r="O14" i="10"/>
  <c r="G14" i="12"/>
  <c r="O15" i="10"/>
  <c r="G15" i="12"/>
  <c r="O16" i="10"/>
  <c r="G16" i="12"/>
  <c r="O17" i="10"/>
  <c r="G17" i="12"/>
  <c r="O18" i="10"/>
  <c r="G18" i="12"/>
  <c r="O19" i="10"/>
  <c r="G19" i="12"/>
  <c r="O20" i="10"/>
  <c r="G20" i="12"/>
  <c r="O21" i="10"/>
  <c r="G21" i="12"/>
  <c r="O22" i="10"/>
  <c r="G22" i="12"/>
  <c r="O23" i="10"/>
  <c r="G23" i="12"/>
  <c r="O24" i="10"/>
  <c r="G24" i="12"/>
  <c r="O25" i="10"/>
  <c r="G25" i="12"/>
  <c r="O26" i="10"/>
  <c r="G26" i="12"/>
  <c r="O27" i="10"/>
  <c r="G27" i="12"/>
  <c r="O28" i="10"/>
  <c r="G28" i="12"/>
  <c r="O29" i="10"/>
  <c r="G29" i="12"/>
  <c r="O30" i="10"/>
  <c r="G30" i="12"/>
  <c r="O31" i="10"/>
  <c r="G31" i="12"/>
  <c r="O32" i="10"/>
  <c r="G32" i="12"/>
  <c r="O33" i="10"/>
  <c r="G33" i="12"/>
  <c r="O34" i="10"/>
  <c r="G34" i="12"/>
  <c r="O35" i="10"/>
  <c r="G35" i="12"/>
  <c r="O36" i="10"/>
  <c r="G36" i="12"/>
  <c r="O37" i="10"/>
  <c r="G37" i="12"/>
  <c r="O38" i="10"/>
  <c r="G38" i="12"/>
  <c r="O39" i="10"/>
  <c r="G39" i="12"/>
  <c r="O40" i="10"/>
  <c r="G40" i="12"/>
  <c r="O41" i="10"/>
  <c r="G41" i="12"/>
  <c r="O42" i="10"/>
  <c r="G42" i="12"/>
  <c r="O43" i="10"/>
  <c r="G43" i="12"/>
  <c r="O44" i="10"/>
  <c r="G44" i="12"/>
  <c r="O45" i="10"/>
  <c r="G45" i="12"/>
  <c r="O46" i="10"/>
  <c r="G46" i="12"/>
  <c r="O47" i="10"/>
  <c r="G47" i="12"/>
  <c r="O48" i="10"/>
  <c r="G48" i="12"/>
  <c r="O49" i="10"/>
  <c r="G49" i="12"/>
  <c r="O50" i="10"/>
  <c r="G50" i="12"/>
  <c r="O51" i="10"/>
  <c r="G51" i="12"/>
  <c r="O52" i="10"/>
  <c r="G52" i="12"/>
  <c r="O53" i="10"/>
  <c r="G53" i="12"/>
  <c r="O54" i="10"/>
  <c r="G54" i="12"/>
  <c r="O55" i="10"/>
  <c r="G55" i="12"/>
  <c r="O56" i="10"/>
  <c r="G56" i="12"/>
  <c r="O57" i="10"/>
  <c r="G57" i="12"/>
  <c r="O58" i="10"/>
  <c r="G58" i="12"/>
  <c r="O62" i="10"/>
  <c r="H62" i="12" s="1"/>
  <c r="G62" i="12"/>
  <c r="O11" i="10"/>
  <c r="H11" i="12" s="1"/>
  <c r="G11" i="12"/>
  <c r="O12" i="10"/>
  <c r="H12" i="12" s="1"/>
  <c r="G12" i="12"/>
  <c r="O59" i="10"/>
  <c r="H59" i="12" s="1"/>
  <c r="G59" i="12"/>
  <c r="O60" i="10"/>
  <c r="H60" i="12" s="1"/>
  <c r="G60" i="12"/>
  <c r="O61" i="10"/>
  <c r="H61" i="12" s="1"/>
  <c r="G61" i="12"/>
  <c r="O63" i="10"/>
  <c r="H63" i="12" s="1"/>
  <c r="G63" i="12"/>
  <c r="O64" i="10"/>
  <c r="H64" i="12" s="1"/>
  <c r="G64" i="12"/>
  <c r="O65" i="10"/>
  <c r="H65" i="12" s="1"/>
  <c r="G65" i="12"/>
  <c r="O66" i="10"/>
  <c r="H66" i="12" s="1"/>
  <c r="G66" i="12"/>
  <c r="O67" i="10"/>
  <c r="H67" i="12" s="1"/>
  <c r="G67" i="12"/>
  <c r="O68" i="10"/>
  <c r="H68" i="12" s="1"/>
  <c r="G68" i="12"/>
  <c r="O69" i="10"/>
  <c r="H69" i="12" s="1"/>
  <c r="G69" i="12"/>
  <c r="O70" i="10"/>
  <c r="H70" i="12" s="1"/>
  <c r="G70" i="12"/>
  <c r="O71" i="10"/>
  <c r="H71" i="12" s="1"/>
  <c r="G71" i="12"/>
  <c r="O72" i="10"/>
  <c r="H72" i="12" s="1"/>
  <c r="G72" i="12"/>
  <c r="O73" i="10"/>
  <c r="H73" i="12" s="1"/>
  <c r="G73" i="12"/>
  <c r="O74" i="10"/>
  <c r="H74" i="12" s="1"/>
  <c r="G74" i="12"/>
  <c r="O75" i="10"/>
  <c r="H75" i="12" s="1"/>
  <c r="G75" i="12"/>
  <c r="O76" i="10"/>
  <c r="H76" i="12" s="1"/>
  <c r="G76" i="12"/>
  <c r="O77" i="10"/>
  <c r="H77" i="12" s="1"/>
  <c r="G77" i="12"/>
  <c r="O78" i="10"/>
  <c r="H78" i="12" s="1"/>
  <c r="G78" i="12"/>
  <c r="O79" i="10"/>
  <c r="H79" i="12" s="1"/>
  <c r="G79" i="12"/>
  <c r="O80" i="10"/>
  <c r="H80" i="12" s="1"/>
  <c r="G80" i="12"/>
  <c r="O81" i="10"/>
  <c r="H81" i="12" s="1"/>
  <c r="G81" i="12"/>
  <c r="O82" i="10"/>
  <c r="H82" i="12" s="1"/>
  <c r="G82" i="12"/>
  <c r="O83" i="10"/>
  <c r="H83" i="12" s="1"/>
  <c r="G83" i="12"/>
  <c r="O84" i="10"/>
  <c r="H84" i="12" s="1"/>
  <c r="G84" i="12"/>
  <c r="O85" i="10"/>
  <c r="H85" i="12" s="1"/>
  <c r="G85" i="12"/>
  <c r="O89" i="10"/>
  <c r="H89" i="12" s="1"/>
  <c r="G89" i="12"/>
  <c r="O90" i="10"/>
  <c r="H90" i="12" s="1"/>
  <c r="G90" i="12"/>
  <c r="O93" i="10"/>
  <c r="H93" i="12" s="1"/>
  <c r="G93" i="12"/>
  <c r="O96" i="10"/>
  <c r="H96" i="12" s="1"/>
  <c r="G96" i="12"/>
  <c r="O97" i="10"/>
  <c r="H97" i="12" s="1"/>
  <c r="G97" i="12"/>
  <c r="O98" i="10"/>
  <c r="H98" i="12" s="1"/>
  <c r="G98" i="12"/>
  <c r="O99" i="10"/>
  <c r="H99" i="12" s="1"/>
  <c r="G99" i="12"/>
  <c r="O100" i="10"/>
  <c r="H100" i="12" s="1"/>
  <c r="G100" i="12"/>
  <c r="O101" i="10"/>
  <c r="H101" i="12" s="1"/>
  <c r="G101" i="12"/>
  <c r="O105" i="10"/>
  <c r="H105" i="12" s="1"/>
  <c r="G105" i="12"/>
  <c r="O106" i="10"/>
  <c r="H106" i="12" s="1"/>
  <c r="G106" i="12"/>
  <c r="O107" i="10"/>
  <c r="H107" i="12" s="1"/>
  <c r="G107" i="12"/>
  <c r="O9" i="10"/>
  <c r="H9" i="12" s="1"/>
  <c r="G9" i="12"/>
  <c r="O8" i="10"/>
  <c r="H8" i="12" s="1"/>
  <c r="G8" i="12"/>
  <c r="O10" i="10"/>
  <c r="G10" i="12"/>
  <c r="O86" i="10"/>
  <c r="H86" i="12" s="1"/>
  <c r="O87" i="10"/>
  <c r="H87" i="12" s="1"/>
  <c r="O88" i="10"/>
  <c r="H88" i="12" s="1"/>
  <c r="O91" i="10"/>
  <c r="H91" i="12" s="1"/>
  <c r="O92" i="10"/>
  <c r="H92" i="12" s="1"/>
  <c r="O94" i="10"/>
  <c r="H94" i="12" s="1"/>
  <c r="O95" i="10"/>
  <c r="H95" i="12" s="1"/>
  <c r="D6" i="10"/>
  <c r="J6" i="10" s="1"/>
  <c r="H6" i="10"/>
  <c r="O6" i="10" s="1"/>
  <c r="P99" i="10"/>
  <c r="I99" i="10" s="1"/>
  <c r="F99" i="12" s="1"/>
  <c r="P95" i="10"/>
  <c r="I95" i="10" s="1"/>
  <c r="F95" i="12" s="1"/>
  <c r="P91" i="10"/>
  <c r="I91" i="10" s="1"/>
  <c r="F91" i="12" s="1"/>
  <c r="P87" i="10"/>
  <c r="P83" i="10"/>
  <c r="I83" i="10" s="1"/>
  <c r="F83" i="12" s="1"/>
  <c r="P67" i="10"/>
  <c r="I67" i="10" s="1"/>
  <c r="F67" i="12" s="1"/>
  <c r="P63" i="10"/>
  <c r="I63" i="10" s="1"/>
  <c r="F63" i="12" s="1"/>
  <c r="P12" i="10"/>
  <c r="I12" i="10" s="1"/>
  <c r="F12" i="12" s="1"/>
  <c r="P90" i="10"/>
  <c r="I90" i="10" s="1"/>
  <c r="F90" i="12" s="1"/>
  <c r="P107" i="10"/>
  <c r="I107" i="10" s="1"/>
  <c r="F107" i="12" s="1"/>
  <c r="P100" i="10"/>
  <c r="I100" i="10" s="1"/>
  <c r="F100" i="12" s="1"/>
  <c r="P96" i="10"/>
  <c r="I96" i="10" s="1"/>
  <c r="F96" i="12" s="1"/>
  <c r="P92" i="10"/>
  <c r="I92" i="10" s="1"/>
  <c r="F92" i="12" s="1"/>
  <c r="P88" i="10"/>
  <c r="I88" i="10" s="1"/>
  <c r="F88" i="12" s="1"/>
  <c r="P84" i="10"/>
  <c r="I84" i="10" s="1"/>
  <c r="F84" i="12" s="1"/>
  <c r="P80" i="10"/>
  <c r="I80" i="10" s="1"/>
  <c r="F80" i="12" s="1"/>
  <c r="P76" i="10"/>
  <c r="I76" i="10" s="1"/>
  <c r="F76" i="12" s="1"/>
  <c r="P72" i="10"/>
  <c r="I72" i="10" s="1"/>
  <c r="F72" i="12" s="1"/>
  <c r="P68" i="10"/>
  <c r="I68" i="10" s="1"/>
  <c r="F68" i="12" s="1"/>
  <c r="P64" i="10"/>
  <c r="I64" i="10" s="1"/>
  <c r="F64" i="12" s="1"/>
  <c r="P59" i="10"/>
  <c r="I59" i="10" s="1"/>
  <c r="F59" i="12" s="1"/>
  <c r="P97" i="10"/>
  <c r="I97" i="10" s="1"/>
  <c r="F97" i="12" s="1"/>
  <c r="P77" i="10"/>
  <c r="I77" i="10" s="1"/>
  <c r="F77" i="12" s="1"/>
  <c r="P61" i="10"/>
  <c r="I61" i="10" s="1"/>
  <c r="F61" i="12" s="1"/>
  <c r="P9" i="10"/>
  <c r="I9" i="10" s="1"/>
  <c r="F9" i="12" s="1"/>
  <c r="P8" i="10"/>
  <c r="I8" i="10" s="1"/>
  <c r="F8" i="12" s="1"/>
  <c r="P89" i="10"/>
  <c r="I89" i="10" s="1"/>
  <c r="F89" i="12" s="1"/>
  <c r="P82" i="10"/>
  <c r="I82" i="10" s="1"/>
  <c r="F82" i="12" s="1"/>
  <c r="P74" i="10"/>
  <c r="I74" i="10" s="1"/>
  <c r="F74" i="12" s="1"/>
  <c r="P66" i="10"/>
  <c r="I66" i="10" s="1"/>
  <c r="F66" i="12" s="1"/>
  <c r="P69" i="10"/>
  <c r="I69" i="10" s="1"/>
  <c r="F69" i="12" s="1"/>
  <c r="P81" i="10"/>
  <c r="I81" i="10" s="1"/>
  <c r="F81" i="12" s="1"/>
  <c r="P73" i="10"/>
  <c r="I73" i="10" s="1"/>
  <c r="F73" i="12" s="1"/>
  <c r="P65" i="10"/>
  <c r="I65" i="10" s="1"/>
  <c r="F65" i="12" s="1"/>
  <c r="P11" i="10"/>
  <c r="I11" i="10" s="1"/>
  <c r="F11" i="12" s="1"/>
  <c r="P101" i="10"/>
  <c r="I101" i="10" s="1"/>
  <c r="F101" i="12" s="1"/>
  <c r="P93" i="10"/>
  <c r="I93" i="10" s="1"/>
  <c r="F93" i="12" s="1"/>
  <c r="P85" i="10"/>
  <c r="I85" i="10" s="1"/>
  <c r="F85" i="12" s="1"/>
  <c r="P105" i="10"/>
  <c r="I105" i="10" s="1"/>
  <c r="F105" i="12" s="1"/>
  <c r="P94" i="10"/>
  <c r="I94" i="10" s="1"/>
  <c r="F94" i="12" s="1"/>
  <c r="P78" i="10"/>
  <c r="I78" i="10" s="1"/>
  <c r="F78" i="12" s="1"/>
  <c r="P70" i="10"/>
  <c r="I70" i="10" s="1"/>
  <c r="F70" i="12" s="1"/>
  <c r="P62" i="10"/>
  <c r="I62" i="10" s="1"/>
  <c r="F62" i="12" s="1"/>
  <c r="O57" i="11"/>
  <c r="P106" i="10" l="1"/>
  <c r="I106" i="10" s="1"/>
  <c r="F106" i="12" s="1"/>
  <c r="P86" i="10"/>
  <c r="I86" i="10" s="1"/>
  <c r="F86" i="12" s="1"/>
  <c r="P98" i="10"/>
  <c r="I98" i="10" s="1"/>
  <c r="F98" i="12" s="1"/>
  <c r="P60" i="10"/>
  <c r="I60" i="10" s="1"/>
  <c r="F60" i="12" s="1"/>
  <c r="P71" i="10"/>
  <c r="I71" i="10" s="1"/>
  <c r="F71" i="12" s="1"/>
  <c r="P75" i="10"/>
  <c r="I75" i="10" s="1"/>
  <c r="F75" i="12" s="1"/>
  <c r="P79" i="10"/>
  <c r="I79" i="10" s="1"/>
  <c r="F79" i="12" s="1"/>
  <c r="H102" i="12"/>
  <c r="P102" i="10"/>
  <c r="I102" i="10" s="1"/>
  <c r="F102" i="12" s="1"/>
  <c r="H103" i="12"/>
  <c r="P103" i="10"/>
  <c r="I103" i="10" s="1"/>
  <c r="F103" i="12" s="1"/>
  <c r="H104" i="12"/>
  <c r="P104" i="10"/>
  <c r="I104" i="10" s="1"/>
  <c r="F104" i="12" s="1"/>
  <c r="H13" i="12"/>
  <c r="P13" i="10"/>
  <c r="I13" i="10" s="1"/>
  <c r="F13" i="12" s="1"/>
  <c r="H14" i="12"/>
  <c r="P14" i="10"/>
  <c r="I14" i="10" s="1"/>
  <c r="F14" i="12" s="1"/>
  <c r="H15" i="12"/>
  <c r="P15" i="10"/>
  <c r="I15" i="10" s="1"/>
  <c r="F15" i="12" s="1"/>
  <c r="H16" i="12"/>
  <c r="P16" i="10"/>
  <c r="I16" i="10" s="1"/>
  <c r="F16" i="12" s="1"/>
  <c r="H17" i="12"/>
  <c r="P17" i="10"/>
  <c r="I17" i="10" s="1"/>
  <c r="F17" i="12" s="1"/>
  <c r="H18" i="12"/>
  <c r="P18" i="10"/>
  <c r="I18" i="10" s="1"/>
  <c r="F18" i="12" s="1"/>
  <c r="H19" i="12"/>
  <c r="P19" i="10"/>
  <c r="I19" i="10" s="1"/>
  <c r="F19" i="12" s="1"/>
  <c r="H20" i="12"/>
  <c r="P20" i="10"/>
  <c r="I20" i="10" s="1"/>
  <c r="F20" i="12" s="1"/>
  <c r="H21" i="12"/>
  <c r="P21" i="10"/>
  <c r="I21" i="10" s="1"/>
  <c r="F21" i="12" s="1"/>
  <c r="H22" i="12"/>
  <c r="P22" i="10"/>
  <c r="I22" i="10" s="1"/>
  <c r="F22" i="12" s="1"/>
  <c r="H23" i="12"/>
  <c r="P23" i="10"/>
  <c r="I23" i="10" s="1"/>
  <c r="F23" i="12" s="1"/>
  <c r="H24" i="12"/>
  <c r="P24" i="10"/>
  <c r="I24" i="10" s="1"/>
  <c r="F24" i="12" s="1"/>
  <c r="H25" i="12"/>
  <c r="P25" i="10"/>
  <c r="I25" i="10" s="1"/>
  <c r="F25" i="12" s="1"/>
  <c r="H26" i="12"/>
  <c r="P26" i="10"/>
  <c r="I26" i="10" s="1"/>
  <c r="F26" i="12" s="1"/>
  <c r="H27" i="12"/>
  <c r="P27" i="10"/>
  <c r="I27" i="10" s="1"/>
  <c r="F27" i="12" s="1"/>
  <c r="H28" i="12"/>
  <c r="P28" i="10"/>
  <c r="I28" i="10" s="1"/>
  <c r="F28" i="12" s="1"/>
  <c r="H29" i="12"/>
  <c r="P29" i="10"/>
  <c r="I29" i="10" s="1"/>
  <c r="F29" i="12" s="1"/>
  <c r="H30" i="12"/>
  <c r="P30" i="10"/>
  <c r="I30" i="10" s="1"/>
  <c r="F30" i="12" s="1"/>
  <c r="H31" i="12"/>
  <c r="P31" i="10"/>
  <c r="I31" i="10" s="1"/>
  <c r="F31" i="12" s="1"/>
  <c r="H32" i="12"/>
  <c r="P32" i="10"/>
  <c r="I32" i="10" s="1"/>
  <c r="F32" i="12" s="1"/>
  <c r="H33" i="12"/>
  <c r="P33" i="10"/>
  <c r="I33" i="10" s="1"/>
  <c r="F33" i="12" s="1"/>
  <c r="H34" i="12"/>
  <c r="P34" i="10"/>
  <c r="I34" i="10" s="1"/>
  <c r="F34" i="12" s="1"/>
  <c r="H35" i="12"/>
  <c r="P35" i="10"/>
  <c r="I35" i="10" s="1"/>
  <c r="F35" i="12" s="1"/>
  <c r="H36" i="12"/>
  <c r="P36" i="10"/>
  <c r="I36" i="10" s="1"/>
  <c r="F36" i="12" s="1"/>
  <c r="H37" i="12"/>
  <c r="P37" i="10"/>
  <c r="I37" i="10" s="1"/>
  <c r="F37" i="12" s="1"/>
  <c r="H38" i="12"/>
  <c r="P38" i="10"/>
  <c r="I38" i="10" s="1"/>
  <c r="F38" i="12" s="1"/>
  <c r="H39" i="12"/>
  <c r="P39" i="10"/>
  <c r="I39" i="10" s="1"/>
  <c r="F39" i="12" s="1"/>
  <c r="H40" i="12"/>
  <c r="P40" i="10"/>
  <c r="I40" i="10" s="1"/>
  <c r="F40" i="12" s="1"/>
  <c r="H41" i="12"/>
  <c r="P41" i="10"/>
  <c r="I41" i="10" s="1"/>
  <c r="F41" i="12" s="1"/>
  <c r="H42" i="12"/>
  <c r="P42" i="10"/>
  <c r="I42" i="10" s="1"/>
  <c r="F42" i="12" s="1"/>
  <c r="H43" i="12"/>
  <c r="P43" i="10"/>
  <c r="I43" i="10" s="1"/>
  <c r="F43" i="12" s="1"/>
  <c r="H44" i="12"/>
  <c r="P44" i="10"/>
  <c r="I44" i="10" s="1"/>
  <c r="F44" i="12" s="1"/>
  <c r="H45" i="12"/>
  <c r="P45" i="10"/>
  <c r="I45" i="10" s="1"/>
  <c r="F45" i="12" s="1"/>
  <c r="H46" i="12"/>
  <c r="P46" i="10"/>
  <c r="I46" i="10" s="1"/>
  <c r="F46" i="12" s="1"/>
  <c r="H47" i="12"/>
  <c r="P47" i="10"/>
  <c r="I47" i="10" s="1"/>
  <c r="F47" i="12" s="1"/>
  <c r="H48" i="12"/>
  <c r="P48" i="10"/>
  <c r="I48" i="10" s="1"/>
  <c r="F48" i="12" s="1"/>
  <c r="H49" i="12"/>
  <c r="P49" i="10"/>
  <c r="I49" i="10" s="1"/>
  <c r="F49" i="12" s="1"/>
  <c r="H50" i="12"/>
  <c r="P50" i="10"/>
  <c r="I50" i="10" s="1"/>
  <c r="F50" i="12" s="1"/>
  <c r="H51" i="12"/>
  <c r="P51" i="10"/>
  <c r="I51" i="10" s="1"/>
  <c r="F51" i="12" s="1"/>
  <c r="H52" i="12"/>
  <c r="P52" i="10"/>
  <c r="I52" i="10" s="1"/>
  <c r="F52" i="12" s="1"/>
  <c r="H53" i="12"/>
  <c r="P53" i="10"/>
  <c r="I53" i="10" s="1"/>
  <c r="F53" i="12" s="1"/>
  <c r="H54" i="12"/>
  <c r="P54" i="10"/>
  <c r="I54" i="10" s="1"/>
  <c r="F54" i="12" s="1"/>
  <c r="H55" i="12"/>
  <c r="P55" i="10"/>
  <c r="I55" i="10" s="1"/>
  <c r="F55" i="12" s="1"/>
  <c r="H56" i="12"/>
  <c r="P56" i="10"/>
  <c r="I56" i="10" s="1"/>
  <c r="F56" i="12" s="1"/>
  <c r="H57" i="12"/>
  <c r="P57" i="10"/>
  <c r="I57" i="10" s="1"/>
  <c r="F57" i="12" s="1"/>
  <c r="H58" i="12"/>
  <c r="P58" i="10"/>
  <c r="I58" i="10" s="1"/>
  <c r="F58" i="12" s="1"/>
  <c r="H10" i="12"/>
  <c r="P10" i="10"/>
  <c r="I87" i="10"/>
  <c r="F87" i="12" s="1"/>
  <c r="I10" i="10" l="1"/>
  <c r="F10" i="12" s="1"/>
  <c r="P108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<sst xmlns="http://schemas.openxmlformats.org/spreadsheetml/2006/main" count="100" uniqueCount="77">
  <si>
    <t>NOMBRE 1</t>
  </si>
  <si>
    <t>APELLIDO 2</t>
  </si>
  <si>
    <t>TIPO DE DOCUMENTO</t>
  </si>
  <si>
    <t>NUMERO DE DOCUMENTO</t>
  </si>
  <si>
    <t>DIA DE NACIMIENTO</t>
  </si>
  <si>
    <t>MES DE NACIMIENTO</t>
  </si>
  <si>
    <t>AÑO DE NACIMIENTO</t>
  </si>
  <si>
    <t>CLUB/ESCUELA</t>
  </si>
  <si>
    <t>NOMBRE 2</t>
  </si>
  <si>
    <t>APELLLIDO 1</t>
  </si>
  <si>
    <t>DEPORTISTA</t>
  </si>
  <si>
    <t>ENTRENADOR</t>
  </si>
  <si>
    <t>DELEGADO</t>
  </si>
  <si>
    <t>CEDULA</t>
  </si>
  <si>
    <t xml:space="preserve">TARJETA </t>
  </si>
  <si>
    <t>RECREATIVO</t>
  </si>
  <si>
    <t>NOVATO</t>
  </si>
  <si>
    <t>N/A</t>
  </si>
  <si>
    <t>NACIMIENTO</t>
  </si>
  <si>
    <t>EDAD</t>
  </si>
  <si>
    <t>CATGORIA</t>
  </si>
  <si>
    <t>RAMA</t>
  </si>
  <si>
    <t>FEMENINO</t>
  </si>
  <si>
    <t>MASCULINO</t>
  </si>
  <si>
    <t>MUNICIPIO</t>
  </si>
  <si>
    <t>DELEGADO 1</t>
  </si>
  <si>
    <t>DELEGADO 2</t>
  </si>
  <si>
    <t>TECNICO 1</t>
  </si>
  <si>
    <t>TECNICO 2</t>
  </si>
  <si>
    <t>TÉCNICO 3</t>
  </si>
  <si>
    <t>REGISTRO</t>
  </si>
  <si>
    <t xml:space="preserve">OBLIGATORIO CORREO ELECTRONICO DEL DEPORTISTA </t>
  </si>
  <si>
    <t>NOVATOS</t>
  </si>
  <si>
    <t>DIA</t>
  </si>
  <si>
    <t>MES</t>
  </si>
  <si>
    <t>AÑO</t>
  </si>
  <si>
    <t>NRO</t>
  </si>
  <si>
    <t>NOMBRES Y APELLIDOS</t>
  </si>
  <si>
    <t>CATEGORIA</t>
  </si>
  <si>
    <t>CLUB</t>
  </si>
  <si>
    <t>V1</t>
  </si>
  <si>
    <t>V2</t>
  </si>
  <si>
    <t>F1</t>
  </si>
  <si>
    <t>SI</t>
  </si>
  <si>
    <t>NO</t>
  </si>
  <si>
    <t>NOMBRE DEL EVENTO:</t>
  </si>
  <si>
    <t>RAMA OBLIGATORIO</t>
  </si>
  <si>
    <t>NOTA: LA ORGANIZACIÓN DEL EVENTO NO SE HACE RESPONSABLE POR CUALQUIER ERROR DE INSCRIPCIÓN EN GENERO, CATEGORÍA, FECHA DE NACIMIENTO O NOMBRE DE LOS DEPORTISTAS. CUALQUIER CORRECCIÓN DESPUÉS DE ENVIADA TENDRÁ UN COSTO DE $ 25.000 PESOS.  LA PLANTILLA ESTA FORMULADA PARA UBICAR A LOS DEPORTISTAS EN CADA CATEGORIA SEGUN SU FECHA DE NACIMIENTO EDAD CUMPLIDA A 1 DE JULIO DE 2025. TODOS LOS ESPACIOS VERDES SON OBLIGATORIOS.</t>
  </si>
  <si>
    <t>TOTAL DEPORTISTAS INSCRIPCION ORDINARIA:</t>
  </si>
  <si>
    <t>TOTAL DEPORTISTAS EXTRAORDINARIA:</t>
  </si>
  <si>
    <t>MUNICIPIO:</t>
  </si>
  <si>
    <t>SEDE DEL EVENTO:</t>
  </si>
  <si>
    <t>DELEGADO:</t>
  </si>
  <si>
    <t>ASISTENTE:</t>
  </si>
  <si>
    <t>TÉCNICO:</t>
  </si>
  <si>
    <t>VALOR INSCRIPCIÓN ORDINARIA:</t>
  </si>
  <si>
    <t>FECHA DEL EVENTO:</t>
  </si>
  <si>
    <t>CELULAR DELEGADO:</t>
  </si>
  <si>
    <t>CELULAR TÉCNICO:</t>
  </si>
  <si>
    <t>CELULAR ASISTENTE:</t>
  </si>
  <si>
    <t>VALOR INSCRIPCION EXTRAORDINARIA:</t>
  </si>
  <si>
    <t>GENERO</t>
  </si>
  <si>
    <t>DOCUMENTO</t>
  </si>
  <si>
    <t>PRIMERO NOMBRES  Y LUEGO APELLIDOS COMPLETOS, UTILICE SIEMPRE MAYUSCULAS, NO TILDES NI PUNTOS - OBLIGATORIO.</t>
  </si>
  <si>
    <t>CATEGORÍA TABLA FORMULADA A 1 DE JULIO DE 2025</t>
  </si>
  <si>
    <t>CATEGORÍA</t>
  </si>
  <si>
    <t>NUMERO DE DOCUMENTO - OBLIGATORIO SIN PUNTOS NI COMAS</t>
  </si>
  <si>
    <t>NOMBRE DEL CLUB O ESCUELA:</t>
  </si>
  <si>
    <t>NOMBRE DEL PRESIDENTE DEL CLUB O DIRECTOR DE DEPORTES MUNICIPAL:</t>
  </si>
  <si>
    <t>CORREO ELECTRONICO DEL CLUB O OFICINA MUNICPAL DE DEPORTES:</t>
  </si>
  <si>
    <t>P1</t>
  </si>
  <si>
    <t>P2</t>
  </si>
  <si>
    <t>P3</t>
  </si>
  <si>
    <t>NIVEL TECNICO</t>
  </si>
  <si>
    <t>RUTA DEL CÓNDOR 2026</t>
  </si>
  <si>
    <t xml:space="preserve">PLANILLA ÚNICA DE INSCRIPCIÓN </t>
  </si>
  <si>
    <t>CLUB O ESCUELA DE FORMACION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</si>
</sst>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56">
    <xf numFmtId="0" fontId="0" fillId="0" borderId="0" xfId="0"/>
    <xf numFmtId="0" fontId="0" fillId="0" borderId="0" xfId="0" applyProtection="1"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4" borderId="1" xfId="0" applyFill="1" applyBorder="1" applyProtection="1"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8" fillId="0" borderId="0" xfId="1" applyAlignment="1" applyProtection="1">
      <alignment horizontal="left"/>
      <protection locked="0"/>
    </xf>
    <xf numFmtId="0" fontId="2" fillId="3" borderId="0" xfId="0" applyFont="1" applyFill="1"/>
    <xf numFmtId="0" fontId="2" fillId="3" borderId="1" xfId="0" applyFont="1" applyFill="1" applyBorder="1"/>
    <xf numFmtId="0" fontId="0" fillId="0" borderId="1" xfId="0" applyBorder="1" applyAlignment="1">
      <alignment horizontal="center"/>
    </xf>
    <xf numFmtId="0" fontId="0" fillId="0" borderId="1" xfId="0" applyBorder="1"/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0" fontId="0" fillId="4" borderId="2" xfId="0" applyFill="1" applyBorder="1" applyAlignment="1" applyProtection="1">
      <alignment horizontal="center"/>
      <protection locked="0"/>
    </xf>
    <xf numFmtId="0" fontId="0" fillId="4" borderId="3" xfId="0" applyFill="1" applyBorder="1" applyAlignment="1" applyProtection="1">
      <alignment horizontal="center"/>
      <protection locked="0"/>
    </xf>
    <xf numFmtId="0" fontId="0" fillId="4" borderId="4" xfId="0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3" fillId="4" borderId="2" xfId="0" applyFont="1" applyFill="1" applyBorder="1" applyAlignment="1" applyProtection="1">
      <alignment horizontal="center"/>
      <protection locked="0"/>
    </xf>
    <xf numFmtId="0" fontId="3" fillId="4" borderId="4" xfId="0" applyFont="1" applyFill="1" applyBorder="1" applyAlignment="1" applyProtection="1">
      <alignment horizontal="center"/>
      <protection locked="0"/>
    </xf>
    <xf numFmtId="0" fontId="0" fillId="4" borderId="9" xfId="0" applyFill="1" applyBorder="1" applyAlignment="1" applyProtection="1">
      <alignment horizontal="center"/>
      <protection locked="0"/>
    </xf>
    <xf numFmtId="0" fontId="0" fillId="4" borderId="10" xfId="0" applyFill="1" applyBorder="1" applyAlignment="1" applyProtection="1">
      <alignment horizontal="center"/>
      <protection locked="0"/>
    </xf>
    <xf numFmtId="0" fontId="4" fillId="2" borderId="2" xfId="0" applyFont="1" applyFill="1" applyBorder="1" applyAlignment="1" applyProtection="1">
      <alignment horizontal="center" vertical="center" wrapText="1"/>
    </xf>
    <xf numFmtId="0" fontId="4" fillId="2" borderId="3" xfId="0" applyFont="1" applyFill="1" applyBorder="1" applyAlignment="1" applyProtection="1">
      <alignment horizontal="center" vertical="center" wrapText="1"/>
    </xf>
    <xf numFmtId="0" fontId="4" fillId="2" borderId="4" xfId="0" applyFont="1" applyFill="1" applyBorder="1" applyAlignment="1" applyProtection="1">
      <alignment horizontal="center" vertical="center" wrapText="1"/>
    </xf>
    <xf numFmtId="0" fontId="6" fillId="5" borderId="2" xfId="0" applyFont="1" applyFill="1" applyBorder="1" applyAlignment="1" applyProtection="1">
      <alignment horizontal="center" vertical="center" wrapText="1"/>
    </xf>
    <xf numFmtId="0" fontId="6" fillId="5" borderId="3" xfId="0" applyFont="1" applyFill="1" applyBorder="1" applyAlignment="1" applyProtection="1">
      <alignment horizontal="center" vertical="center" wrapText="1"/>
    </xf>
    <xf numFmtId="0" fontId="6" fillId="5" borderId="4" xfId="0" applyFont="1" applyFill="1" applyBorder="1" applyAlignment="1" applyProtection="1">
      <alignment horizontal="center" vertical="center" wrapText="1"/>
    </xf>
    <xf numFmtId="0" fontId="7" fillId="3" borderId="1" xfId="0" applyFont="1" applyFill="1" applyBorder="1" applyAlignment="1" applyProtection="1">
      <alignment vertical="center" wrapText="1"/>
    </xf>
    <xf numFmtId="0" fontId="3" fillId="2" borderId="2" xfId="0" applyFont="1" applyFill="1" applyBorder="1" applyAlignment="1" applyProtection="1">
      <alignment horizontal="left" vertical="center" wrapText="1"/>
    </xf>
    <xf numFmtId="0" fontId="3" fillId="2" borderId="3" xfId="0" applyFont="1" applyFill="1" applyBorder="1" applyAlignment="1" applyProtection="1">
      <alignment horizontal="left" vertical="center" wrapText="1"/>
    </xf>
    <xf numFmtId="0" fontId="0" fillId="2" borderId="3" xfId="0" applyFill="1" applyBorder="1" applyAlignment="1" applyProtection="1">
      <alignment horizontal="center" wrapText="1"/>
    </xf>
    <xf numFmtId="0" fontId="0" fillId="2" borderId="4" xfId="0" applyFill="1" applyBorder="1" applyAlignment="1" applyProtection="1">
      <alignment horizontal="center" wrapText="1"/>
    </xf>
    <xf numFmtId="0" fontId="0" fillId="0" borderId="0" xfId="0" applyProtection="1"/>
    <xf numFmtId="0" fontId="5" fillId="3" borderId="1" xfId="0" applyFont="1" applyFill="1" applyBorder="1" applyAlignment="1" applyProtection="1">
      <alignment horizontal="left"/>
    </xf>
    <xf numFmtId="0" fontId="2" fillId="3" borderId="1" xfId="0" applyFont="1" applyFill="1" applyBorder="1" applyProtection="1"/>
    <xf numFmtId="0" fontId="0" fillId="4" borderId="1" xfId="0" applyFill="1" applyBorder="1" applyProtection="1"/>
    <xf numFmtId="0" fontId="2" fillId="3" borderId="1" xfId="0" applyFont="1" applyFill="1" applyBorder="1" applyAlignment="1" applyProtection="1">
      <alignment horizontal="left"/>
    </xf>
    <xf numFmtId="0" fontId="3" fillId="4" borderId="2" xfId="0" applyFont="1" applyFill="1" applyBorder="1" applyAlignment="1" applyProtection="1">
      <alignment horizontal="center"/>
    </xf>
    <xf numFmtId="0" fontId="3" fillId="4" borderId="4" xfId="0" applyFont="1" applyFill="1" applyBorder="1" applyAlignment="1" applyProtection="1">
      <alignment horizont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6" xfId="0" applyFont="1" applyFill="1" applyBorder="1" applyAlignment="1" applyProtection="1">
      <alignment horizontal="center" vertical="center" wrapText="1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/>
    </xf>
    <xf numFmtId="0" fontId="3" fillId="4" borderId="1" xfId="0" applyFont="1" applyFill="1" applyBorder="1" applyAlignment="1" applyProtection="1">
      <alignment horizontal="center"/>
    </xf>
    <xf numFmtId="0" fontId="3" fillId="4" borderId="3" xfId="0" applyFont="1" applyFill="1" applyBorder="1" applyAlignment="1" applyProtection="1">
      <alignment horizontal="center"/>
    </xf>
    <xf numFmtId="0" fontId="0" fillId="0" borderId="0" xfId="0" applyAlignment="1" applyProtection="1">
      <alignment horizontal="left" vertical="center"/>
    </xf>
    <xf numFmtId="0" fontId="0" fillId="0" borderId="0" xfId="0" applyAlignment="1" applyProtection="1">
      <alignment horizontal="left" vertical="center" wrapText="1"/>
    </xf>
    <xf numFmtId="0" fontId="0" fillId="0" borderId="0" xfId="0" applyAlignment="1" applyProtection="1">
      <alignment horizontal="center" vertical="center"/>
    </xf>
    <xf numFmtId="0" fontId="0" fillId="0" borderId="0" xfId="0" applyAlignment="1" applyProtection="1">
      <alignment horizontal="left"/>
    </xf>
    <xf numFmtId="0" fontId="0" fillId="0" borderId="0" xfId="0" applyAlignment="1" applyProtection="1">
      <alignment horizontal="center"/>
    </xf>
  </cellXfs>
  <cellStyles count="2">
    <cellStyle name="Hipervínculo" xfId="1" builtinId="8"/>
    <cellStyle name="Normal" xfId="0" builtinId="0"/>
  </cellStyles>
  <dxfs count="97">
    <dxf>
      <numFmt numFmtId="0" formatCode="General"/>
      <alignment horizontal="left" vertical="center" textRotation="0" wrapText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alignment horizontal="left" textRotation="0" indent="0" justifyLastLine="0" shrinkToFit="0" readingOrder="0"/>
      <protection locked="0" hidden="0"/>
    </dxf>
    <dxf>
      <protection locked="1" hidden="0"/>
    </dxf>
    <dxf>
      <protection locked="1" hidden="0"/>
    </dxf>
    <dxf>
      <alignment horizontal="left" vertical="center" textRotation="0" wrapText="0" indent="0" justifyLastLine="0" shrinkToFit="0" readingOrder="0"/>
      <protection locked="1" hidden="0"/>
    </dxf>
    <dxf>
      <protection locked="1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protection locked="1" hidden="0"/>
    </dxf>
    <dxf>
      <numFmt numFmtId="0" formatCode="General"/>
      <alignment horizontal="left" vertical="center" textRotation="0" wrapText="0" indent="0" justifyLastLine="0" shrinkToFit="0" readingOrder="0"/>
      <protection locked="1" hidden="0"/>
    </dxf>
    <dxf>
      <protection locked="1" hidden="0"/>
    </dxf>
    <dxf>
      <protection locked="1" hidden="0"/>
    </dxf>
    <dxf>
      <alignment horizontal="left" textRotation="0" indent="0" justifyLastLine="0" shrinkToFit="0" readingOrder="0"/>
      <protection locked="1" hidden="0"/>
    </dxf>
    <dxf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numFmt numFmtId="0" formatCode="General"/>
      <alignment horizontal="left" textRotation="0" indent="0" justifyLastLine="0" shrinkToFit="0" readingOrder="0"/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protection locked="1" hidden="0"/>
    </dxf>
    <dxf>
      <alignment horizontal="center" vertical="bottom" textRotation="0" wrapText="0" indent="0" justifyLastLine="0" shrinkToFit="0" readingOrder="0"/>
      <protection locked="1" hidden="0"/>
    </dxf>
    <dxf>
      <alignment horizontal="left" textRotation="0" wrapText="0" indent="0" justifyLastLine="0" shrinkToFit="0" readingOrder="0"/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numFmt numFmtId="0" formatCode="General"/>
      <alignment horizontal="center" vertical="center" textRotation="0" wrapText="0" indent="0" justifyLastLine="0" shrinkToFit="0" readingOrder="0"/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1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alignment horizontal="center" vertical="bottom" textRotation="0" wrapText="0" indent="0" justifyLastLine="0" shrinkToFit="0" readingOrder="0"/>
      <protection locked="0" hidden="0"/>
    </dxf>
    <dxf>
      <alignment horizontal="center" textRotation="0" wrapText="0" indent="0" justifyLastLine="0" shrinkToFit="0" readingOrder="0"/>
      <protection locked="0" hidden="0"/>
    </dxf>
    <dxf>
      <protection locked="0" hidden="0"/>
    </dxf>
    <dxf>
      <protection locked="0" hidden="0"/>
    </dxf>
    <dxf>
      <alignment horizontal="center" vertical="center" textRotation="0" wrapText="0" indent="0" justifyLastLine="0" shrinkToFit="0" readingOrder="0"/>
      <protection locked="0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numFmt numFmtId="0" formatCode="General"/>
      <alignment horizontal="left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982980</xdr:colOff>
      <xdr:row>0</xdr:row>
      <xdr:rowOff>82731</xdr:rowOff>
    </xdr:from>
    <xdr:to>
      <xdr:col>1</xdr:col>
      <xdr:colOff>2625634</xdr:colOff>
      <xdr:row>0</xdr:row>
      <xdr:rowOff>696934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919100-937A-4354-9A79-160F032331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1694" y="82731"/>
          <a:ext cx="1642654" cy="614203"/>
        </a:xfrm>
        <a:prstGeom prst="rect">
          <a:avLst/>
        </a:prstGeom>
      </xdr:spPr>
    </xdr:pic>
    <xdr:clientData/>
  </xdr:twoCellAnchor>
  <xdr:twoCellAnchor editAs="oneCell">
    <xdr:from>
      <xdr:col>16</xdr:col>
      <xdr:colOff>261257</xdr:colOff>
      <xdr:row>0</xdr:row>
      <xdr:rowOff>87086</xdr:rowOff>
    </xdr:from>
    <xdr:to>
      <xdr:col>17</xdr:col>
      <xdr:colOff>717368</xdr:colOff>
      <xdr:row>0</xdr:row>
      <xdr:rowOff>701289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7F9972F-7977-42E2-A65B-F3A8980235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372114" y="87086"/>
          <a:ext cx="1642654" cy="61420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7F013254-64EC-465B-BBDA-36695C2E345A}" name="Tabla3812" displayName="Tabla3812" ref="A7:S108" totalsRowCount="1" headerRowDxfId="14" dataDxfId="12" totalsRowDxfId="13">
  <sortState xmlns:xlrd2="http://schemas.microsoft.com/office/spreadsheetml/2017/richdata2" ref="A8:S107">
    <sortCondition ref="N7:N107"/>
  </sortState>
  <tableColumns count="19">
    <tableColumn id="19" xr3:uid="{5EB17C97-7215-4A60-BE11-0B28785B3F05}" name="REGISTRO" dataDxfId="40" totalsRowDxfId="39"/>
    <tableColumn id="2" xr3:uid="{FCB80B67-2A72-425A-AE19-57D297A24B94}" name="PRIMERO NOMBRES  Y LUEGO APELLIDOS COMPLETOS, UTILICE SIEMPRE MAYUSCULAS, NO TILDES NI PUNTOS - OBLIGATORIO." totalsRowFunction="count" dataDxfId="11" totalsRowDxfId="38"/>
    <tableColumn id="1" xr3:uid="{023BE1C4-97E7-43BB-919A-CDCF276676AC}" name="DIA" dataDxfId="10" totalsRowDxfId="37"/>
    <tableColumn id="5" xr3:uid="{6D1EFC2A-D501-4612-A402-2B72B474F9ED}" name="MES" dataDxfId="9" totalsRowDxfId="36"/>
    <tableColumn id="11" xr3:uid="{C3EB02A8-CB78-45DD-AA12-5F0CC868D37A}" name="AÑO" dataDxfId="8" totalsRowDxfId="35"/>
    <tableColumn id="6" xr3:uid="{7A0A60AF-1779-4AF1-9268-AD9A311F90F2}" name="TIPO DE DOCUMENTO" dataDxfId="7" totalsRowDxfId="34"/>
    <tableColumn id="7" xr3:uid="{95DE0A84-F6AC-40F1-947B-8171C570B5F1}" name="NUMERO DE DOCUMENTO - OBLIGATORIO SIN PUNTOS NI COMAS" dataDxfId="6" totalsRowDxfId="33"/>
    <tableColumn id="8" xr3:uid="{B7401CFF-E6A8-4575-9080-492DE402F1E2}" name="OBLIGATORIO CORREO ELECTRONICO DEL DEPORTISTA " dataDxfId="5" totalsRowDxfId="32"/>
    <tableColumn id="9" xr3:uid="{28703076-AC0E-48DB-8D5E-2E05713D5301}" name="CATEGORÍA TABLA FORMULADA A 1 DE JULIO DE 2025" dataDxfId="31" totalsRowDxfId="30">
      <calculatedColumnFormula>Tabla3812[[#This Row],[CATEGORÍA]]</calculatedColumnFormula>
    </tableColumn>
    <tableColumn id="10" xr3:uid="{7C0AB735-05F3-4E0B-9558-2CF7EB9BB097}" name="RAMA OBLIGATORIO" dataDxfId="4" totalsRowDxfId="29"/>
    <tableColumn id="22" xr3:uid="{CED03E91-E08F-4ADD-A64E-D458C0CFDFEB}" name="P1" dataDxfId="3" totalsRowDxfId="28"/>
    <tableColumn id="21" xr3:uid="{6AD50670-D669-402B-8524-23DA6580F7C4}" name="P2" dataDxfId="2" totalsRowDxfId="27"/>
    <tableColumn id="20" xr3:uid="{A0051B78-652E-47C2-A52E-11C36FE55323}" name="P3" dataDxfId="1" totalsRowDxfId="26"/>
    <tableColumn id="13" xr3:uid="{DB06A36C-675E-48EE-B845-005054033A77}" name="NACIMIENTO" dataDxfId="25" totalsRowDxfId="24">
      <calculatedColumnFormula>CONCATENATE(Tabla3812[[#This Row],[DIA]],"/",Tabla3812[[#This Row],[MES]],"/",Tabla3812[[#This Row],[AÑO]])</calculatedColumnFormula>
    </tableColumn>
    <tableColumn id="14" xr3:uid="{F03B6C96-215D-4FC1-AF45-8D9B5AE7D219}" name="EDAD" dataDxfId="23" totalsRowDxfId="22">
      <calculatedColumnFormula>DATEDIF(Tabla3812[[#This Row],[NACIMIENTO]],"01/07/2025","Y")</calculatedColumnFormula>
    </tableColumn>
    <tableColumn id="15" xr3:uid="{B5825C5A-6FBA-4F23-B8AB-A41C7949F8F8}" name="CATEGORÍA" totalsRowFunction="count" dataDxfId="21" totalsRowDxfId="20">
      <calculatedColumnFormula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0B16A436-8789-4432-B032-B9C71472F8AE}" name="NIVEL TECNICO" dataDxfId="0" totalsRowDxfId="19">
      <calculatedColumnFormula>D3</calculatedColumnFormula>
    </tableColumn>
    <tableColumn id="3" xr3:uid="{E9C167A2-F53B-410D-9327-DD575583B81B}" name="CLUB O ESCUELA DE FORMACION" dataDxfId="18" totalsRowDxfId="17">
      <calculatedColumnFormula>$D$3</calculatedColumnFormula>
    </tableColumn>
    <tableColumn id="18" xr3:uid="{D029FCD9-E81E-4310-BCB6-81316BFC11C6}" name="MUNICIPIO" dataDxfId="16" totalsRowDxfId="15">
      <calculatedColumnFormula>$H$3</calculatedColumnFormula>
    </tableColumn>
  </tableColumns>
  <tableStyleInfo name="TableStyleMedium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B0B40E-47C9-468F-BBF8-59BA3759C1E9}" name="Tabla3" displayName="Tabla3" ref="A1:L107" totalsRowShown="0">
  <autoFilter ref="A1:L107" xr:uid="{48B0B40E-47C9-468F-BBF8-59BA3759C1E9}"/>
  <tableColumns count="12">
    <tableColumn id="1" xr3:uid="{3BDACA2E-8D11-4CC4-B085-454C1BE79C9E}" name="REGISTRO" dataDxfId="96"/>
    <tableColumn id="16" xr3:uid="{65E09B74-5A72-4AE0-B06A-E0AF4C4E0B09}" name="DOCUMENTO" dataDxfId="95">
      <calculatedColumnFormula>Tabla3812[[#This Row],[NUMERO DE DOCUMENTO - OBLIGATORIO SIN PUNTOS NI COMAS]]</calculatedColumnFormula>
    </tableColumn>
    <tableColumn id="2" xr3:uid="{4BC9D667-A8B3-4E9B-BE60-7FC17971EA2E}" name="NOMBRES Y APELLIDOS" dataDxfId="94">
      <calculatedColumnFormula>#REF!</calculatedColumnFormula>
    </tableColumn>
    <tableColumn id="3" xr3:uid="{FB3045B9-BB10-4B58-A851-76D1E42ADCFC}" name="CLUB" dataDxfId="93">
      <calculatedColumnFormula>Tabla3812[[#This Row],[NACIMIENTO]]</calculatedColumnFormula>
    </tableColumn>
    <tableColumn id="4" xr3:uid="{D8154A48-BE9C-43F6-A1D5-4C574E07FB32}" name="GENERO" dataDxfId="92">
      <calculatedColumnFormula>Tabla3812[[#This Row],[TIPO DE DOCUMENTO]]</calculatedColumnFormula>
    </tableColumn>
    <tableColumn id="5" xr3:uid="{4E7035B9-9390-4C58-9AF5-58098E2E4F9A}" name="CATEGORIA" dataDxfId="91">
      <calculatedColumnFormula>Tabla3812[[#This Row],[NUMERO DE DOCUMENTO - OBLIGATORIO SIN PUNTOS NI COMAS]]</calculatedColumnFormula>
    </tableColumn>
    <tableColumn id="7" xr3:uid="{F58CBDF9-14F6-46F5-B62B-B430D9C35FFB}" name="NACIMIENTO" dataDxfId="90"/>
    <tableColumn id="8" xr3:uid="{D37A9FF4-551F-429F-96BD-3C26B3924A9F}" name="EDAD" dataDxfId="89">
      <calculatedColumnFormula array="1">#REF!</calculatedColumnFormula>
    </tableColumn>
    <tableColumn id="9" xr3:uid="{E178E7E6-7913-4B69-90FE-AF8528886946}" name="MUNICIPIO" dataDxfId="88">
      <calculatedColumnFormula>#REF!</calculatedColumnFormula>
    </tableColumn>
    <tableColumn id="12" xr3:uid="{EB50B495-4683-4130-AF74-B813FF937895}" name="V1" dataDxfId="87">
      <calculatedColumnFormula>Tabla3812[[#This Row],[P1]]</calculatedColumnFormula>
    </tableColumn>
    <tableColumn id="13" xr3:uid="{B53B69DE-D440-43E1-AFCF-0BB65E6A6FE9}" name="F1" dataDxfId="86">
      <calculatedColumnFormula>Tabla3812[[#This Row],[P2]]</calculatedColumnFormula>
    </tableColumn>
    <tableColumn id="14" xr3:uid="{E7544B42-6208-4F58-89B6-7175DA4A9DF8}" name="V2" dataDxfId="85">
      <calculatedColumnFormula>Tabla3812[[#This Row],[P3]]</calculatedColumnFormula>
    </tableColumn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4051430-1332-4138-8588-F0D623110980}" name="Tabla382" displayName="Tabla382" ref="B5:Q57" totalsRowCount="1" headerRowDxfId="84" dataDxfId="83" totalsRowDxfId="82">
  <autoFilter ref="B5:Q56" xr:uid="{F0E35266-1046-4515-89A3-3A2DDDE76DF5}"/>
  <tableColumns count="16">
    <tableColumn id="19" xr3:uid="{F70E76DB-13CE-4D45-AE01-3DFBB2D38E8D}" name="REGISTRO" dataDxfId="81" totalsRowDxfId="80"/>
    <tableColumn id="2" xr3:uid="{E428DD59-4B99-4F62-944F-C8E6FD00369A}" name="NOMBRE 1" totalsRowFunction="count" dataDxfId="79" totalsRowDxfId="78"/>
    <tableColumn id="3" xr3:uid="{DEC16DB7-811D-47A5-A11B-ED08A6929040}" name="NOMBRE 2" dataDxfId="77" totalsRowDxfId="76"/>
    <tableColumn id="4" xr3:uid="{667889DB-F297-440C-A996-2F656E1F75F8}" name="APELLLIDO 1" dataDxfId="75" totalsRowDxfId="74"/>
    <tableColumn id="5" xr3:uid="{62166B7C-59DF-4291-8EB4-EB5B12D31A8E}" name="APELLIDO 2" dataDxfId="73" totalsRowDxfId="72"/>
    <tableColumn id="6" xr3:uid="{0CBBB9FC-66FE-41CE-9266-0298D8FA747A}" name="TIPO DE DOCUMENTO" dataDxfId="71" totalsRowDxfId="70"/>
    <tableColumn id="7" xr3:uid="{669B7CF7-9EE4-4C16-99DA-5F37AFE60523}" name="NUMERO DE DOCUMENTO" dataDxfId="69" totalsRowDxfId="68"/>
    <tableColumn id="8" xr3:uid="{B51E3DCF-B866-481D-9392-48FD2B1474E2}" name="DIA DE NACIMIENTO" dataDxfId="67" totalsRowDxfId="66"/>
    <tableColumn id="9" xr3:uid="{0D18288F-9463-46BE-BEAE-89F698B052AC}" name="MES DE NACIMIENTO" dataDxfId="65" totalsRowDxfId="64"/>
    <tableColumn id="10" xr3:uid="{DEB41507-D5EC-4B15-81E3-CACD92E041B3}" name="AÑO DE NACIMIENTO" dataDxfId="63" totalsRowDxfId="62"/>
    <tableColumn id="16" xr3:uid="{28015D98-5702-4058-BA32-5A78B245D967}" name="RAMA" dataDxfId="61" totalsRowDxfId="60"/>
    <tableColumn id="13" xr3:uid="{4C94DAD3-1A59-4A6E-B2DF-E5E6B43C1AC7}" name="NACIMIENTO" dataDxfId="59" totalsRowDxfId="58">
      <calculatedColumnFormula>CONCATENATE(Tabla382[[#This Row],[DIA DE NACIMIENTO]],"/",Tabla382[[#This Row],[MES DE NACIMIENTO]],"/",Tabla382[[#This Row],[AÑO DE NACIMIENTO]])</calculatedColumnFormula>
    </tableColumn>
    <tableColumn id="14" xr3:uid="{7E2B5F51-036E-4237-93B2-D0642BC6FAD9}" name="EDAD" dataDxfId="57" totalsRowDxfId="56">
      <calculatedColumnFormula>DATEDIF(Tabla382[[#This Row],[NACIMIENTO]],"01/07/2024","Y")</calculatedColumnFormula>
    </tableColumn>
    <tableColumn id="15" xr3:uid="{BE123445-2B04-4D8A-9565-B446C4D88912}" name="CATGORIA" totalsRowFunction="count" dataDxfId="55" totalsRowDxfId="54">
      <calculatedColumnFormula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calculatedColumnFormula>
    </tableColumn>
    <tableColumn id="17" xr3:uid="{29923C49-F66B-4783-B941-B8AB130EBB3A}" name="CLUB/ESCUELA" dataDxfId="53" totalsRowDxfId="52">
      <calculatedColumnFormula array="1">Tabla693[CLUB/ESCUELA]</calculatedColumnFormula>
    </tableColumn>
    <tableColumn id="18" xr3:uid="{B75B709B-7EC3-495B-AB81-C564493FEF08}" name="MUNICIPIO" dataDxfId="51" totalsRowDxfId="50">
      <calculatedColumnFormula array="1">Tabla693[MUNICIPIO]</calculatedColumnFormula>
    </tableColumn>
  </tableColumns>
  <tableStyleInfo name="TableStyleMedium14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6BF819D-DD2D-4F31-A1FE-086B22A7880E}" name="Tabla693" displayName="Tabla693" ref="B2:H3" totalsRowShown="0" headerRowDxfId="49" dataDxfId="48">
  <autoFilter ref="B2:H3" xr:uid="{5E616E4F-E5D1-4A61-AB0E-4C894FCD756A}"/>
  <tableColumns count="7">
    <tableColumn id="1" xr3:uid="{92A9A438-2CED-4BCE-8783-96132CF67EA9}" name="CLUB/ESCUELA" dataDxfId="47"/>
    <tableColumn id="2" xr3:uid="{AC19C0F5-94F2-4666-B3C6-B727C6838BB7}" name="MUNICIPIO" dataDxfId="46"/>
    <tableColumn id="3" xr3:uid="{1E26E4B4-80BF-44EA-9DD6-884B54DB6256}" name="DELEGADO 1" dataDxfId="45"/>
    <tableColumn id="4" xr3:uid="{6DEEE474-59D7-40C7-A5C5-B3E8A9FF8567}" name="DELEGADO 2" dataDxfId="44"/>
    <tableColumn id="5" xr3:uid="{DB2F452F-2905-436D-8054-3F29E6B8CA49}" name="TECNICO 1" dataDxfId="43"/>
    <tableColumn id="6" xr3:uid="{AE5F5D41-62FA-4A05-B9F6-05A5AAD1CFAE}" name="TECNICO 2" dataDxfId="42"/>
    <tableColumn id="7" xr3:uid="{9535B42F-20FF-4541-96F5-5AD0E99F80D5}" name="TÉCNICO 3" dataDxfId="4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47825-3A52-42C4-A948-D7FF964F3F9B}">
  <sheetPr codeName="Hoja5"/>
  <dimension ref="A1:S108"/>
  <sheetViews>
    <sheetView tabSelected="1" zoomScale="70" zoomScaleNormal="70" workbookViewId="0">
      <selection activeCell="D2" sqref="D2:H2"/>
    </sheetView>
  </sheetViews>
  <sheetFormatPr baseColWidth="10" defaultRowHeight="14.4" x14ac:dyDescent="0.3"/>
  <cols>
    <col min="1" max="1" width="8.77734375" style="55" customWidth="1"/>
    <col min="2" max="2" width="55.21875" style="37" customWidth="1"/>
    <col min="3" max="3" width="7" style="37" customWidth="1"/>
    <col min="4" max="5" width="8.5546875" style="37" customWidth="1"/>
    <col min="6" max="6" width="9.6640625" style="37" customWidth="1"/>
    <col min="7" max="7" width="15.21875" style="37" customWidth="1"/>
    <col min="8" max="8" width="17.44140625" style="37" bestFit="1" customWidth="1"/>
    <col min="9" max="9" width="31.109375" style="37" customWidth="1"/>
    <col min="10" max="10" width="33" style="37" customWidth="1"/>
    <col min="11" max="13" width="6.33203125" style="37" customWidth="1"/>
    <col min="14" max="14" width="11.5546875" style="37"/>
    <col min="15" max="15" width="13.44140625" style="37" customWidth="1"/>
    <col min="16" max="16" width="29" style="37" customWidth="1"/>
    <col min="17" max="18" width="17.21875" style="37" customWidth="1"/>
    <col min="19" max="19" width="14.109375" style="37" customWidth="1"/>
    <col min="20" max="16384" width="11.5546875" style="37"/>
  </cols>
  <sheetData>
    <row r="1" spans="1:19" ht="58.8" customHeight="1" x14ac:dyDescent="0.3">
      <c r="A1" s="26"/>
      <c r="B1" s="27"/>
      <c r="C1" s="28"/>
      <c r="D1" s="29" t="s">
        <v>75</v>
      </c>
      <c r="E1" s="30"/>
      <c r="F1" s="30"/>
      <c r="G1" s="30"/>
      <c r="H1" s="31"/>
      <c r="I1" s="32" t="s">
        <v>74</v>
      </c>
      <c r="J1" s="33" t="s">
        <v>47</v>
      </c>
      <c r="K1" s="34"/>
      <c r="L1" s="34"/>
      <c r="M1" s="34"/>
      <c r="N1" s="34"/>
      <c r="O1" s="34"/>
      <c r="P1" s="34"/>
      <c r="Q1" s="35"/>
      <c r="R1" s="35"/>
      <c r="S1" s="36"/>
    </row>
    <row r="2" spans="1:19" x14ac:dyDescent="0.3">
      <c r="A2" s="38" t="s">
        <v>45</v>
      </c>
      <c r="B2" s="38"/>
      <c r="C2" s="38"/>
      <c r="D2" s="21"/>
      <c r="E2" s="21"/>
      <c r="F2" s="21"/>
      <c r="G2" s="21"/>
      <c r="H2" s="21"/>
      <c r="I2" s="39" t="s">
        <v>51</v>
      </c>
      <c r="J2" s="7"/>
      <c r="K2" s="41" t="s">
        <v>56</v>
      </c>
      <c r="L2" s="41"/>
      <c r="M2" s="41"/>
      <c r="N2" s="41"/>
      <c r="O2" s="18"/>
      <c r="P2" s="19"/>
      <c r="Q2" s="19"/>
      <c r="R2" s="19"/>
      <c r="S2" s="20"/>
    </row>
    <row r="3" spans="1:19" x14ac:dyDescent="0.3">
      <c r="A3" s="38" t="s">
        <v>67</v>
      </c>
      <c r="B3" s="38"/>
      <c r="C3" s="38"/>
      <c r="D3" s="22"/>
      <c r="E3" s="23"/>
      <c r="F3" s="44" t="s">
        <v>50</v>
      </c>
      <c r="G3" s="45"/>
      <c r="H3" s="24"/>
      <c r="I3" s="39" t="s">
        <v>52</v>
      </c>
      <c r="J3" s="7"/>
      <c r="K3" s="41" t="s">
        <v>57</v>
      </c>
      <c r="L3" s="41"/>
      <c r="M3" s="41"/>
      <c r="N3" s="41"/>
      <c r="O3" s="18"/>
      <c r="P3" s="19"/>
      <c r="Q3" s="19"/>
      <c r="R3" s="19"/>
      <c r="S3" s="20"/>
    </row>
    <row r="4" spans="1:19" x14ac:dyDescent="0.3">
      <c r="A4" s="38" t="s">
        <v>68</v>
      </c>
      <c r="B4" s="38"/>
      <c r="C4" s="38"/>
      <c r="D4" s="18"/>
      <c r="E4" s="20"/>
      <c r="F4" s="46"/>
      <c r="G4" s="47"/>
      <c r="H4" s="25"/>
      <c r="I4" s="39" t="s">
        <v>54</v>
      </c>
      <c r="J4" s="7"/>
      <c r="K4" s="41" t="s">
        <v>58</v>
      </c>
      <c r="L4" s="41"/>
      <c r="M4" s="41"/>
      <c r="N4" s="41"/>
      <c r="O4" s="18"/>
      <c r="P4" s="19"/>
      <c r="Q4" s="19"/>
      <c r="R4" s="19"/>
      <c r="S4" s="20"/>
    </row>
    <row r="5" spans="1:19" x14ac:dyDescent="0.3">
      <c r="A5" s="38" t="s">
        <v>69</v>
      </c>
      <c r="B5" s="38"/>
      <c r="C5" s="38"/>
      <c r="D5" s="21"/>
      <c r="E5" s="21"/>
      <c r="F5" s="21"/>
      <c r="G5" s="21"/>
      <c r="H5" s="21"/>
      <c r="I5" s="39" t="s">
        <v>53</v>
      </c>
      <c r="J5" s="7"/>
      <c r="K5" s="41" t="s">
        <v>59</v>
      </c>
      <c r="L5" s="41"/>
      <c r="M5" s="41"/>
      <c r="N5" s="41"/>
      <c r="O5" s="18"/>
      <c r="P5" s="19"/>
      <c r="Q5" s="19"/>
      <c r="R5" s="19"/>
      <c r="S5" s="20"/>
    </row>
    <row r="6" spans="1:19" x14ac:dyDescent="0.3">
      <c r="A6" s="41" t="s">
        <v>48</v>
      </c>
      <c r="B6" s="41"/>
      <c r="C6" s="41"/>
      <c r="D6" s="40">
        <f>B108</f>
        <v>0</v>
      </c>
      <c r="E6" s="48" t="s">
        <v>49</v>
      </c>
      <c r="F6" s="48"/>
      <c r="G6" s="48"/>
      <c r="H6" s="40">
        <f>B108</f>
        <v>0</v>
      </c>
      <c r="I6" s="39" t="s">
        <v>55</v>
      </c>
      <c r="J6" s="49">
        <f>D6*85000+100000</f>
        <v>100000</v>
      </c>
      <c r="K6" s="41" t="s">
        <v>60</v>
      </c>
      <c r="L6" s="41"/>
      <c r="M6" s="41"/>
      <c r="N6" s="41"/>
      <c r="O6" s="42">
        <f>H6*95000+120000</f>
        <v>120000</v>
      </c>
      <c r="P6" s="50"/>
      <c r="Q6" s="50"/>
      <c r="R6" s="50"/>
      <c r="S6" s="43"/>
    </row>
    <row r="7" spans="1:19" s="53" customFormat="1" ht="72" x14ac:dyDescent="0.3">
      <c r="A7" s="51" t="s">
        <v>30</v>
      </c>
      <c r="B7" s="52" t="s">
        <v>63</v>
      </c>
      <c r="C7" s="52" t="s">
        <v>33</v>
      </c>
      <c r="D7" s="52" t="s">
        <v>34</v>
      </c>
      <c r="E7" s="52" t="s">
        <v>35</v>
      </c>
      <c r="F7" s="52" t="s">
        <v>2</v>
      </c>
      <c r="G7" s="52" t="s">
        <v>66</v>
      </c>
      <c r="H7" s="52" t="s">
        <v>31</v>
      </c>
      <c r="I7" s="52" t="s">
        <v>64</v>
      </c>
      <c r="J7" s="52" t="s">
        <v>46</v>
      </c>
      <c r="K7" s="52" t="s">
        <v>70</v>
      </c>
      <c r="L7" s="52" t="s">
        <v>71</v>
      </c>
      <c r="M7" s="52" t="s">
        <v>72</v>
      </c>
      <c r="N7" s="51" t="s">
        <v>18</v>
      </c>
      <c r="O7" s="51" t="s">
        <v>19</v>
      </c>
      <c r="P7" s="51" t="s">
        <v>65</v>
      </c>
      <c r="Q7" s="51" t="s">
        <v>73</v>
      </c>
      <c r="R7" s="52" t="s">
        <v>76</v>
      </c>
      <c r="S7" s="51" t="s">
        <v>24</v>
      </c>
    </row>
    <row r="8" spans="1:19" s="53" customFormat="1" x14ac:dyDescent="0.3">
      <c r="A8" s="54">
        <v>1</v>
      </c>
      <c r="B8" s="9"/>
      <c r="C8" s="9"/>
      <c r="D8" s="9"/>
      <c r="E8" s="9"/>
      <c r="F8" s="9"/>
      <c r="G8" s="9"/>
      <c r="H8" s="11"/>
      <c r="I8" s="54" t="e">
        <f>Tabla3812[[#This Row],[CATEGORÍA]]</f>
        <v>#VALUE!</v>
      </c>
      <c r="J8" s="9"/>
      <c r="K8" s="9"/>
      <c r="L8" s="9"/>
      <c r="M8" s="9"/>
      <c r="N8" s="54" t="str">
        <f>CONCATENATE(Tabla3812[[#This Row],[DIA]],"/",Tabla3812[[#This Row],[MES]],"/",Tabla3812[[#This Row],[AÑO]])</f>
        <v>//</v>
      </c>
      <c r="O8" s="51" t="e">
        <f>DATEDIF(Tabla3812[[#This Row],[NACIMIENTO]],"01/07/2025","Y")</f>
        <v>#VALUE!</v>
      </c>
      <c r="P8" s="51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" s="8"/>
      <c r="R8" s="51">
        <f t="shared" ref="R8:R39" si="0">$D$3</f>
        <v>0</v>
      </c>
      <c r="S8" s="51">
        <f t="shared" ref="S8:S39" si="1">$H$3</f>
        <v>0</v>
      </c>
    </row>
    <row r="9" spans="1:19" x14ac:dyDescent="0.3">
      <c r="A9" s="54">
        <v>2</v>
      </c>
      <c r="B9" s="9"/>
      <c r="C9" s="9"/>
      <c r="D9" s="9"/>
      <c r="E9" s="9"/>
      <c r="F9" s="9"/>
      <c r="G9" s="9"/>
      <c r="H9" s="11"/>
      <c r="I9" s="54" t="e">
        <f>Tabla3812[[#This Row],[CATEGORÍA]]</f>
        <v>#VALUE!</v>
      </c>
      <c r="J9" s="9"/>
      <c r="K9" s="9"/>
      <c r="L9" s="9"/>
      <c r="M9" s="9"/>
      <c r="N9" s="54" t="str">
        <f>CONCATENATE(Tabla3812[[#This Row],[DIA]],"/",Tabla3812[[#This Row],[MES]],"/",Tabla3812[[#This Row],[AÑO]])</f>
        <v>//</v>
      </c>
      <c r="O9" s="51" t="e">
        <f>DATEDIF(Tabla3812[[#This Row],[NACIMIENTO]],"01/07/2025","Y")</f>
        <v>#VALUE!</v>
      </c>
      <c r="P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" s="8"/>
      <c r="R9" s="51">
        <f t="shared" si="0"/>
        <v>0</v>
      </c>
      <c r="S9" s="51">
        <f t="shared" si="1"/>
        <v>0</v>
      </c>
    </row>
    <row r="10" spans="1:19" x14ac:dyDescent="0.3">
      <c r="A10" s="54">
        <v>3</v>
      </c>
      <c r="B10" s="9"/>
      <c r="C10" s="9"/>
      <c r="D10" s="9"/>
      <c r="E10" s="9"/>
      <c r="F10" s="9"/>
      <c r="G10" s="9"/>
      <c r="H10" s="11"/>
      <c r="I10" s="54" t="e">
        <f>Tabla3812[[#This Row],[CATEGORÍA]]</f>
        <v>#VALUE!</v>
      </c>
      <c r="J10" s="9"/>
      <c r="K10" s="9"/>
      <c r="L10" s="9"/>
      <c r="M10" s="9"/>
      <c r="N10" s="54" t="str">
        <f>CONCATENATE(Tabla3812[[#This Row],[DIA]],"/",Tabla3812[[#This Row],[MES]],"/",Tabla3812[[#This Row],[AÑO]])</f>
        <v>//</v>
      </c>
      <c r="O10" s="51" t="e">
        <f>DATEDIF(Tabla3812[[#This Row],[NACIMIENTO]],"01/07/2025","Y")</f>
        <v>#VALUE!</v>
      </c>
      <c r="P1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" s="8"/>
      <c r="R10" s="51">
        <f t="shared" si="0"/>
        <v>0</v>
      </c>
      <c r="S10" s="51">
        <f t="shared" si="1"/>
        <v>0</v>
      </c>
    </row>
    <row r="11" spans="1:19" x14ac:dyDescent="0.3">
      <c r="A11" s="54">
        <v>4</v>
      </c>
      <c r="B11" s="9"/>
      <c r="C11" s="9"/>
      <c r="D11" s="9"/>
      <c r="E11" s="9"/>
      <c r="F11" s="9"/>
      <c r="G11" s="9"/>
      <c r="H11" s="9"/>
      <c r="I11" s="54" t="e">
        <f>Tabla3812[[#This Row],[CATEGORÍA]]</f>
        <v>#VALUE!</v>
      </c>
      <c r="J11" s="9"/>
      <c r="K11" s="9"/>
      <c r="L11" s="9"/>
      <c r="M11" s="9"/>
      <c r="N11" s="54" t="str">
        <f>CONCATENATE(Tabla3812[[#This Row],[DIA]],"/",Tabla3812[[#This Row],[MES]],"/",Tabla3812[[#This Row],[AÑO]])</f>
        <v>//</v>
      </c>
      <c r="O11" s="51" t="e">
        <f>DATEDIF(Tabla3812[[#This Row],[NACIMIENTO]],"01/07/2025","Y")</f>
        <v>#VALUE!</v>
      </c>
      <c r="P1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1" s="8"/>
      <c r="R11" s="51">
        <f t="shared" si="0"/>
        <v>0</v>
      </c>
      <c r="S11" s="51">
        <f t="shared" si="1"/>
        <v>0</v>
      </c>
    </row>
    <row r="12" spans="1:19" x14ac:dyDescent="0.3">
      <c r="A12" s="54">
        <v>5</v>
      </c>
      <c r="B12" s="9"/>
      <c r="C12" s="9"/>
      <c r="D12" s="9"/>
      <c r="E12" s="9"/>
      <c r="F12" s="9"/>
      <c r="G12" s="9"/>
      <c r="H12" s="9"/>
      <c r="I12" s="54" t="e">
        <f>Tabla3812[[#This Row],[CATEGORÍA]]</f>
        <v>#VALUE!</v>
      </c>
      <c r="J12" s="9"/>
      <c r="K12" s="9"/>
      <c r="L12" s="9"/>
      <c r="M12" s="9"/>
      <c r="N12" s="54" t="str">
        <f>CONCATENATE(Tabla3812[[#This Row],[DIA]],"/",Tabla3812[[#This Row],[MES]],"/",Tabla3812[[#This Row],[AÑO]])</f>
        <v>//</v>
      </c>
      <c r="O12" s="51" t="e">
        <f>DATEDIF(Tabla3812[[#This Row],[NACIMIENTO]],"01/07/2025","Y")</f>
        <v>#VALUE!</v>
      </c>
      <c r="P1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2" s="8"/>
      <c r="R12" s="51">
        <f t="shared" si="0"/>
        <v>0</v>
      </c>
      <c r="S12" s="51">
        <f t="shared" si="1"/>
        <v>0</v>
      </c>
    </row>
    <row r="13" spans="1:19" x14ac:dyDescent="0.3">
      <c r="A13" s="54">
        <v>6</v>
      </c>
      <c r="B13" s="9"/>
      <c r="C13" s="9"/>
      <c r="D13" s="9"/>
      <c r="E13" s="9"/>
      <c r="F13" s="9"/>
      <c r="G13" s="9"/>
      <c r="H13" s="9"/>
      <c r="I13" s="54" t="e">
        <f>Tabla3812[[#This Row],[CATEGORÍA]]</f>
        <v>#VALUE!</v>
      </c>
      <c r="J13" s="9"/>
      <c r="K13" s="9"/>
      <c r="L13" s="9"/>
      <c r="M13" s="9"/>
      <c r="N13" s="54" t="str">
        <f>CONCATENATE(Tabla3812[[#This Row],[DIA]],"/",Tabla3812[[#This Row],[MES]],"/",Tabla3812[[#This Row],[AÑO]])</f>
        <v>//</v>
      </c>
      <c r="O13" s="51" t="e">
        <f>DATEDIF(Tabla3812[[#This Row],[NACIMIENTO]],"01/07/2025","Y")</f>
        <v>#VALUE!</v>
      </c>
      <c r="P1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3" s="8"/>
      <c r="R13" s="51">
        <f t="shared" si="0"/>
        <v>0</v>
      </c>
      <c r="S13" s="51">
        <f t="shared" si="1"/>
        <v>0</v>
      </c>
    </row>
    <row r="14" spans="1:19" x14ac:dyDescent="0.3">
      <c r="A14" s="54">
        <v>7</v>
      </c>
      <c r="B14" s="9"/>
      <c r="C14" s="9"/>
      <c r="D14" s="9"/>
      <c r="E14" s="9"/>
      <c r="F14" s="9"/>
      <c r="G14" s="9"/>
      <c r="H14" s="9"/>
      <c r="I14" s="54" t="e">
        <f>Tabla3812[[#This Row],[CATEGORÍA]]</f>
        <v>#VALUE!</v>
      </c>
      <c r="J14" s="9"/>
      <c r="K14" s="9"/>
      <c r="L14" s="9"/>
      <c r="M14" s="9"/>
      <c r="N14" s="54" t="str">
        <f>CONCATENATE(Tabla3812[[#This Row],[DIA]],"/",Tabla3812[[#This Row],[MES]],"/",Tabla3812[[#This Row],[AÑO]])</f>
        <v>//</v>
      </c>
      <c r="O14" s="51" t="e">
        <f>DATEDIF(Tabla3812[[#This Row],[NACIMIENTO]],"01/07/2025","Y")</f>
        <v>#VALUE!</v>
      </c>
      <c r="P1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4" s="8"/>
      <c r="R14" s="51">
        <f t="shared" si="0"/>
        <v>0</v>
      </c>
      <c r="S14" s="51">
        <f t="shared" si="1"/>
        <v>0</v>
      </c>
    </row>
    <row r="15" spans="1:19" x14ac:dyDescent="0.3">
      <c r="A15" s="54">
        <v>8</v>
      </c>
      <c r="B15" s="9"/>
      <c r="C15" s="9"/>
      <c r="D15" s="9"/>
      <c r="E15" s="9"/>
      <c r="F15" s="9"/>
      <c r="G15" s="9"/>
      <c r="H15" s="9"/>
      <c r="I15" s="54" t="e">
        <f>Tabla3812[[#This Row],[CATEGORÍA]]</f>
        <v>#VALUE!</v>
      </c>
      <c r="J15" s="9"/>
      <c r="K15" s="9"/>
      <c r="L15" s="9"/>
      <c r="M15" s="9"/>
      <c r="N15" s="54" t="str">
        <f>CONCATENATE(Tabla3812[[#This Row],[DIA]],"/",Tabla3812[[#This Row],[MES]],"/",Tabla3812[[#This Row],[AÑO]])</f>
        <v>//</v>
      </c>
      <c r="O15" s="51" t="e">
        <f>DATEDIF(Tabla3812[[#This Row],[NACIMIENTO]],"01/07/2025","Y")</f>
        <v>#VALUE!</v>
      </c>
      <c r="P1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5" s="8"/>
      <c r="R15" s="51">
        <f t="shared" si="0"/>
        <v>0</v>
      </c>
      <c r="S15" s="51">
        <f t="shared" si="1"/>
        <v>0</v>
      </c>
    </row>
    <row r="16" spans="1:19" x14ac:dyDescent="0.3">
      <c r="A16" s="54">
        <v>9</v>
      </c>
      <c r="B16" s="9"/>
      <c r="C16" s="9"/>
      <c r="D16" s="9"/>
      <c r="E16" s="9"/>
      <c r="F16" s="9"/>
      <c r="G16" s="9"/>
      <c r="H16" s="9"/>
      <c r="I16" s="54" t="e">
        <f>Tabla3812[[#This Row],[CATEGORÍA]]</f>
        <v>#VALUE!</v>
      </c>
      <c r="J16" s="9"/>
      <c r="K16" s="9"/>
      <c r="L16" s="9"/>
      <c r="M16" s="9"/>
      <c r="N16" s="54" t="str">
        <f>CONCATENATE(Tabla3812[[#This Row],[DIA]],"/",Tabla3812[[#This Row],[MES]],"/",Tabla3812[[#This Row],[AÑO]])</f>
        <v>//</v>
      </c>
      <c r="O16" s="51" t="e">
        <f>DATEDIF(Tabla3812[[#This Row],[NACIMIENTO]],"01/07/2025","Y")</f>
        <v>#VALUE!</v>
      </c>
      <c r="P1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6" s="8"/>
      <c r="R16" s="51">
        <f t="shared" si="0"/>
        <v>0</v>
      </c>
      <c r="S16" s="51">
        <f t="shared" si="1"/>
        <v>0</v>
      </c>
    </row>
    <row r="17" spans="1:19" x14ac:dyDescent="0.3">
      <c r="A17" s="54">
        <v>10</v>
      </c>
      <c r="B17" s="9"/>
      <c r="C17" s="9"/>
      <c r="D17" s="9"/>
      <c r="E17" s="9"/>
      <c r="F17" s="9"/>
      <c r="G17" s="9"/>
      <c r="H17" s="9"/>
      <c r="I17" s="54" t="e">
        <f>Tabla3812[[#This Row],[CATEGORÍA]]</f>
        <v>#VALUE!</v>
      </c>
      <c r="J17" s="9"/>
      <c r="K17" s="9"/>
      <c r="L17" s="9"/>
      <c r="M17" s="9"/>
      <c r="N17" s="54" t="str">
        <f>CONCATENATE(Tabla3812[[#This Row],[DIA]],"/",Tabla3812[[#This Row],[MES]],"/",Tabla3812[[#This Row],[AÑO]])</f>
        <v>//</v>
      </c>
      <c r="O17" s="51" t="e">
        <f>DATEDIF(Tabla3812[[#This Row],[NACIMIENTO]],"01/07/2025","Y")</f>
        <v>#VALUE!</v>
      </c>
      <c r="P1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7" s="8"/>
      <c r="R17" s="51">
        <f t="shared" si="0"/>
        <v>0</v>
      </c>
      <c r="S17" s="51">
        <f t="shared" si="1"/>
        <v>0</v>
      </c>
    </row>
    <row r="18" spans="1:19" x14ac:dyDescent="0.3">
      <c r="A18" s="54">
        <v>11</v>
      </c>
      <c r="B18" s="9"/>
      <c r="C18" s="9"/>
      <c r="D18" s="9"/>
      <c r="E18" s="9"/>
      <c r="F18" s="9"/>
      <c r="G18" s="9"/>
      <c r="H18" s="9"/>
      <c r="I18" s="54" t="e">
        <f>Tabla3812[[#This Row],[CATEGORÍA]]</f>
        <v>#VALUE!</v>
      </c>
      <c r="J18" s="9"/>
      <c r="K18" s="9"/>
      <c r="L18" s="9"/>
      <c r="M18" s="9"/>
      <c r="N18" s="54" t="str">
        <f>CONCATENATE(Tabla3812[[#This Row],[DIA]],"/",Tabla3812[[#This Row],[MES]],"/",Tabla3812[[#This Row],[AÑO]])</f>
        <v>//</v>
      </c>
      <c r="O18" s="51" t="e">
        <f>DATEDIF(Tabla3812[[#This Row],[NACIMIENTO]],"01/07/2025","Y")</f>
        <v>#VALUE!</v>
      </c>
      <c r="P1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8" s="8"/>
      <c r="R18" s="51">
        <f t="shared" si="0"/>
        <v>0</v>
      </c>
      <c r="S18" s="51">
        <f t="shared" si="1"/>
        <v>0</v>
      </c>
    </row>
    <row r="19" spans="1:19" x14ac:dyDescent="0.3">
      <c r="A19" s="54">
        <v>12</v>
      </c>
      <c r="B19" s="9"/>
      <c r="C19" s="9"/>
      <c r="D19" s="9"/>
      <c r="E19" s="9"/>
      <c r="F19" s="9"/>
      <c r="G19" s="9"/>
      <c r="H19" s="9"/>
      <c r="I19" s="54" t="e">
        <f>Tabla3812[[#This Row],[CATEGORÍA]]</f>
        <v>#VALUE!</v>
      </c>
      <c r="J19" s="9"/>
      <c r="K19" s="9"/>
      <c r="L19" s="9"/>
      <c r="M19" s="9"/>
      <c r="N19" s="54" t="str">
        <f>CONCATENATE(Tabla3812[[#This Row],[DIA]],"/",Tabla3812[[#This Row],[MES]],"/",Tabla3812[[#This Row],[AÑO]])</f>
        <v>//</v>
      </c>
      <c r="O19" s="51" t="e">
        <f>DATEDIF(Tabla3812[[#This Row],[NACIMIENTO]],"01/07/2025","Y")</f>
        <v>#VALUE!</v>
      </c>
      <c r="P1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9" s="8"/>
      <c r="R19" s="51">
        <f t="shared" si="0"/>
        <v>0</v>
      </c>
      <c r="S19" s="51">
        <f t="shared" si="1"/>
        <v>0</v>
      </c>
    </row>
    <row r="20" spans="1:19" x14ac:dyDescent="0.3">
      <c r="A20" s="54">
        <v>13</v>
      </c>
      <c r="B20" s="9"/>
      <c r="C20" s="9"/>
      <c r="D20" s="9"/>
      <c r="E20" s="9"/>
      <c r="F20" s="9"/>
      <c r="G20" s="9"/>
      <c r="H20" s="9"/>
      <c r="I20" s="54" t="e">
        <f>Tabla3812[[#This Row],[CATEGORÍA]]</f>
        <v>#VALUE!</v>
      </c>
      <c r="J20" s="9"/>
      <c r="K20" s="9"/>
      <c r="L20" s="9"/>
      <c r="M20" s="9"/>
      <c r="N20" s="54" t="str">
        <f>CONCATENATE(Tabla3812[[#This Row],[DIA]],"/",Tabla3812[[#This Row],[MES]],"/",Tabla3812[[#This Row],[AÑO]])</f>
        <v>//</v>
      </c>
      <c r="O20" s="51" t="e">
        <f>DATEDIF(Tabla3812[[#This Row],[NACIMIENTO]],"01/07/2025","Y")</f>
        <v>#VALUE!</v>
      </c>
      <c r="P2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0" s="8"/>
      <c r="R20" s="51">
        <f t="shared" si="0"/>
        <v>0</v>
      </c>
      <c r="S20" s="51">
        <f t="shared" si="1"/>
        <v>0</v>
      </c>
    </row>
    <row r="21" spans="1:19" x14ac:dyDescent="0.3">
      <c r="A21" s="54">
        <v>14</v>
      </c>
      <c r="B21" s="9"/>
      <c r="C21" s="9"/>
      <c r="D21" s="9"/>
      <c r="E21" s="9"/>
      <c r="F21" s="9"/>
      <c r="G21" s="9"/>
      <c r="H21" s="9"/>
      <c r="I21" s="54" t="e">
        <f>Tabla3812[[#This Row],[CATEGORÍA]]</f>
        <v>#VALUE!</v>
      </c>
      <c r="J21" s="9"/>
      <c r="K21" s="9"/>
      <c r="L21" s="9"/>
      <c r="M21" s="9"/>
      <c r="N21" s="54" t="str">
        <f>CONCATENATE(Tabla3812[[#This Row],[DIA]],"/",Tabla3812[[#This Row],[MES]],"/",Tabla3812[[#This Row],[AÑO]])</f>
        <v>//</v>
      </c>
      <c r="O21" s="51" t="e">
        <f>DATEDIF(Tabla3812[[#This Row],[NACIMIENTO]],"01/07/2025","Y")</f>
        <v>#VALUE!</v>
      </c>
      <c r="P2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1" s="8"/>
      <c r="R21" s="51">
        <f t="shared" si="0"/>
        <v>0</v>
      </c>
      <c r="S21" s="51">
        <f t="shared" si="1"/>
        <v>0</v>
      </c>
    </row>
    <row r="22" spans="1:19" x14ac:dyDescent="0.3">
      <c r="A22" s="54">
        <v>15</v>
      </c>
      <c r="B22" s="9"/>
      <c r="C22" s="9"/>
      <c r="D22" s="9"/>
      <c r="E22" s="9"/>
      <c r="F22" s="9"/>
      <c r="G22" s="9"/>
      <c r="H22" s="9"/>
      <c r="I22" s="54" t="e">
        <f>Tabla3812[[#This Row],[CATEGORÍA]]</f>
        <v>#VALUE!</v>
      </c>
      <c r="J22" s="9"/>
      <c r="K22" s="9"/>
      <c r="L22" s="9"/>
      <c r="M22" s="9"/>
      <c r="N22" s="54" t="str">
        <f>CONCATENATE(Tabla3812[[#This Row],[DIA]],"/",Tabla3812[[#This Row],[MES]],"/",Tabla3812[[#This Row],[AÑO]])</f>
        <v>//</v>
      </c>
      <c r="O22" s="51" t="e">
        <f>DATEDIF(Tabla3812[[#This Row],[NACIMIENTO]],"01/07/2025","Y")</f>
        <v>#VALUE!</v>
      </c>
      <c r="P2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2" s="8"/>
      <c r="R22" s="51">
        <f t="shared" si="0"/>
        <v>0</v>
      </c>
      <c r="S22" s="51">
        <f t="shared" si="1"/>
        <v>0</v>
      </c>
    </row>
    <row r="23" spans="1:19" x14ac:dyDescent="0.3">
      <c r="A23" s="54">
        <v>16</v>
      </c>
      <c r="B23" s="9"/>
      <c r="C23" s="9"/>
      <c r="D23" s="9"/>
      <c r="E23" s="9"/>
      <c r="F23" s="9"/>
      <c r="G23" s="9"/>
      <c r="H23" s="9"/>
      <c r="I23" s="54" t="e">
        <f>Tabla3812[[#This Row],[CATEGORÍA]]</f>
        <v>#VALUE!</v>
      </c>
      <c r="J23" s="9"/>
      <c r="K23" s="9"/>
      <c r="L23" s="9"/>
      <c r="M23" s="9"/>
      <c r="N23" s="54" t="str">
        <f>CONCATENATE(Tabla3812[[#This Row],[DIA]],"/",Tabla3812[[#This Row],[MES]],"/",Tabla3812[[#This Row],[AÑO]])</f>
        <v>//</v>
      </c>
      <c r="O23" s="51" t="e">
        <f>DATEDIF(Tabla3812[[#This Row],[NACIMIENTO]],"01/07/2025","Y")</f>
        <v>#VALUE!</v>
      </c>
      <c r="P2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3" s="8"/>
      <c r="R23" s="51">
        <f t="shared" si="0"/>
        <v>0</v>
      </c>
      <c r="S23" s="51">
        <f t="shared" si="1"/>
        <v>0</v>
      </c>
    </row>
    <row r="24" spans="1:19" x14ac:dyDescent="0.3">
      <c r="A24" s="54">
        <v>17</v>
      </c>
      <c r="B24" s="9"/>
      <c r="C24" s="9"/>
      <c r="D24" s="9"/>
      <c r="E24" s="9"/>
      <c r="F24" s="9"/>
      <c r="G24" s="9"/>
      <c r="H24" s="9"/>
      <c r="I24" s="54" t="e">
        <f>Tabla3812[[#This Row],[CATEGORÍA]]</f>
        <v>#VALUE!</v>
      </c>
      <c r="J24" s="9"/>
      <c r="K24" s="9"/>
      <c r="L24" s="9"/>
      <c r="M24" s="9"/>
      <c r="N24" s="54" t="str">
        <f>CONCATENATE(Tabla3812[[#This Row],[DIA]],"/",Tabla3812[[#This Row],[MES]],"/",Tabla3812[[#This Row],[AÑO]])</f>
        <v>//</v>
      </c>
      <c r="O24" s="51" t="e">
        <f>DATEDIF(Tabla3812[[#This Row],[NACIMIENTO]],"01/07/2025","Y")</f>
        <v>#VALUE!</v>
      </c>
      <c r="P2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4" s="8"/>
      <c r="R24" s="51">
        <f t="shared" si="0"/>
        <v>0</v>
      </c>
      <c r="S24" s="51">
        <f t="shared" si="1"/>
        <v>0</v>
      </c>
    </row>
    <row r="25" spans="1:19" x14ac:dyDescent="0.3">
      <c r="A25" s="54">
        <v>18</v>
      </c>
      <c r="B25" s="9"/>
      <c r="C25" s="9"/>
      <c r="D25" s="9"/>
      <c r="E25" s="9"/>
      <c r="F25" s="9"/>
      <c r="G25" s="9"/>
      <c r="H25" s="9"/>
      <c r="I25" s="54" t="e">
        <f>Tabla3812[[#This Row],[CATEGORÍA]]</f>
        <v>#VALUE!</v>
      </c>
      <c r="J25" s="9"/>
      <c r="K25" s="9"/>
      <c r="L25" s="9"/>
      <c r="M25" s="9"/>
      <c r="N25" s="54" t="str">
        <f>CONCATENATE(Tabla3812[[#This Row],[DIA]],"/",Tabla3812[[#This Row],[MES]],"/",Tabla3812[[#This Row],[AÑO]])</f>
        <v>//</v>
      </c>
      <c r="O25" s="51" t="e">
        <f>DATEDIF(Tabla3812[[#This Row],[NACIMIENTO]],"01/07/2025","Y")</f>
        <v>#VALUE!</v>
      </c>
      <c r="P2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5" s="8"/>
      <c r="R25" s="51">
        <f t="shared" si="0"/>
        <v>0</v>
      </c>
      <c r="S25" s="51">
        <f t="shared" si="1"/>
        <v>0</v>
      </c>
    </row>
    <row r="26" spans="1:19" x14ac:dyDescent="0.3">
      <c r="A26" s="54">
        <v>19</v>
      </c>
      <c r="B26" s="9"/>
      <c r="C26" s="9"/>
      <c r="D26" s="9"/>
      <c r="E26" s="9"/>
      <c r="F26" s="9"/>
      <c r="G26" s="9"/>
      <c r="H26" s="9"/>
      <c r="I26" s="54" t="e">
        <f>Tabla3812[[#This Row],[CATEGORÍA]]</f>
        <v>#VALUE!</v>
      </c>
      <c r="J26" s="9"/>
      <c r="K26" s="9"/>
      <c r="L26" s="9"/>
      <c r="M26" s="9"/>
      <c r="N26" s="54" t="str">
        <f>CONCATENATE(Tabla3812[[#This Row],[DIA]],"/",Tabla3812[[#This Row],[MES]],"/",Tabla3812[[#This Row],[AÑO]])</f>
        <v>//</v>
      </c>
      <c r="O26" s="51" t="e">
        <f>DATEDIF(Tabla3812[[#This Row],[NACIMIENTO]],"01/07/2025","Y")</f>
        <v>#VALUE!</v>
      </c>
      <c r="P2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6" s="8"/>
      <c r="R26" s="51">
        <f t="shared" si="0"/>
        <v>0</v>
      </c>
      <c r="S26" s="51">
        <f t="shared" si="1"/>
        <v>0</v>
      </c>
    </row>
    <row r="27" spans="1:19" x14ac:dyDescent="0.3">
      <c r="A27" s="54">
        <v>20</v>
      </c>
      <c r="B27" s="9"/>
      <c r="C27" s="9"/>
      <c r="D27" s="9"/>
      <c r="E27" s="9"/>
      <c r="F27" s="9"/>
      <c r="G27" s="9"/>
      <c r="H27" s="9"/>
      <c r="I27" s="54" t="e">
        <f>Tabla3812[[#This Row],[CATEGORÍA]]</f>
        <v>#VALUE!</v>
      </c>
      <c r="J27" s="9"/>
      <c r="K27" s="9"/>
      <c r="L27" s="9"/>
      <c r="M27" s="9"/>
      <c r="N27" s="54" t="str">
        <f>CONCATENATE(Tabla3812[[#This Row],[DIA]],"/",Tabla3812[[#This Row],[MES]],"/",Tabla3812[[#This Row],[AÑO]])</f>
        <v>//</v>
      </c>
      <c r="O27" s="51" t="e">
        <f>DATEDIF(Tabla3812[[#This Row],[NACIMIENTO]],"01/07/2025","Y")</f>
        <v>#VALUE!</v>
      </c>
      <c r="P2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7" s="8"/>
      <c r="R27" s="51">
        <f t="shared" si="0"/>
        <v>0</v>
      </c>
      <c r="S27" s="51">
        <f t="shared" si="1"/>
        <v>0</v>
      </c>
    </row>
    <row r="28" spans="1:19" x14ac:dyDescent="0.3">
      <c r="A28" s="54">
        <v>21</v>
      </c>
      <c r="B28" s="9"/>
      <c r="C28" s="9"/>
      <c r="D28" s="9"/>
      <c r="E28" s="9"/>
      <c r="F28" s="9"/>
      <c r="G28" s="9"/>
      <c r="H28" s="9"/>
      <c r="I28" s="54" t="e">
        <f>Tabla3812[[#This Row],[CATEGORÍA]]</f>
        <v>#VALUE!</v>
      </c>
      <c r="J28" s="9"/>
      <c r="K28" s="9"/>
      <c r="L28" s="9"/>
      <c r="M28" s="9"/>
      <c r="N28" s="54" t="str">
        <f>CONCATENATE(Tabla3812[[#This Row],[DIA]],"/",Tabla3812[[#This Row],[MES]],"/",Tabla3812[[#This Row],[AÑO]])</f>
        <v>//</v>
      </c>
      <c r="O28" s="51" t="e">
        <f>DATEDIF(Tabla3812[[#This Row],[NACIMIENTO]],"01/07/2025","Y")</f>
        <v>#VALUE!</v>
      </c>
      <c r="P2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8" s="8"/>
      <c r="R28" s="51">
        <f t="shared" si="0"/>
        <v>0</v>
      </c>
      <c r="S28" s="51">
        <f t="shared" si="1"/>
        <v>0</v>
      </c>
    </row>
    <row r="29" spans="1:19" x14ac:dyDescent="0.3">
      <c r="A29" s="54">
        <v>22</v>
      </c>
      <c r="B29" s="9"/>
      <c r="C29" s="9"/>
      <c r="D29" s="9"/>
      <c r="E29" s="9"/>
      <c r="F29" s="9"/>
      <c r="G29" s="9"/>
      <c r="H29" s="9"/>
      <c r="I29" s="54" t="e">
        <f>Tabla3812[[#This Row],[CATEGORÍA]]</f>
        <v>#VALUE!</v>
      </c>
      <c r="J29" s="9"/>
      <c r="K29" s="9"/>
      <c r="L29" s="9"/>
      <c r="M29" s="9"/>
      <c r="N29" s="54" t="str">
        <f>CONCATENATE(Tabla3812[[#This Row],[DIA]],"/",Tabla3812[[#This Row],[MES]],"/",Tabla3812[[#This Row],[AÑO]])</f>
        <v>//</v>
      </c>
      <c r="O29" s="51" t="e">
        <f>DATEDIF(Tabla3812[[#This Row],[NACIMIENTO]],"01/07/2025","Y")</f>
        <v>#VALUE!</v>
      </c>
      <c r="P2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29" s="8"/>
      <c r="R29" s="51">
        <f t="shared" si="0"/>
        <v>0</v>
      </c>
      <c r="S29" s="51">
        <f t="shared" si="1"/>
        <v>0</v>
      </c>
    </row>
    <row r="30" spans="1:19" x14ac:dyDescent="0.3">
      <c r="A30" s="54">
        <v>23</v>
      </c>
      <c r="B30" s="9"/>
      <c r="C30" s="9"/>
      <c r="D30" s="9"/>
      <c r="E30" s="9"/>
      <c r="F30" s="9"/>
      <c r="G30" s="9"/>
      <c r="H30" s="9"/>
      <c r="I30" s="54" t="e">
        <f>Tabla3812[[#This Row],[CATEGORÍA]]</f>
        <v>#VALUE!</v>
      </c>
      <c r="J30" s="9"/>
      <c r="K30" s="9"/>
      <c r="L30" s="9"/>
      <c r="M30" s="9"/>
      <c r="N30" s="54" t="str">
        <f>CONCATENATE(Tabla3812[[#This Row],[DIA]],"/",Tabla3812[[#This Row],[MES]],"/",Tabla3812[[#This Row],[AÑO]])</f>
        <v>//</v>
      </c>
      <c r="O30" s="51" t="e">
        <f>DATEDIF(Tabla3812[[#This Row],[NACIMIENTO]],"01/07/2025","Y")</f>
        <v>#VALUE!</v>
      </c>
      <c r="P3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0" s="8"/>
      <c r="R30" s="51">
        <f t="shared" si="0"/>
        <v>0</v>
      </c>
      <c r="S30" s="51">
        <f t="shared" si="1"/>
        <v>0</v>
      </c>
    </row>
    <row r="31" spans="1:19" x14ac:dyDescent="0.3">
      <c r="A31" s="54">
        <v>24</v>
      </c>
      <c r="B31" s="9"/>
      <c r="C31" s="9"/>
      <c r="D31" s="9"/>
      <c r="E31" s="9"/>
      <c r="F31" s="9"/>
      <c r="G31" s="9"/>
      <c r="H31" s="9"/>
      <c r="I31" s="54" t="e">
        <f>Tabla3812[[#This Row],[CATEGORÍA]]</f>
        <v>#VALUE!</v>
      </c>
      <c r="J31" s="9"/>
      <c r="K31" s="9"/>
      <c r="L31" s="9"/>
      <c r="M31" s="9"/>
      <c r="N31" s="54" t="str">
        <f>CONCATENATE(Tabla3812[[#This Row],[DIA]],"/",Tabla3812[[#This Row],[MES]],"/",Tabla3812[[#This Row],[AÑO]])</f>
        <v>//</v>
      </c>
      <c r="O31" s="51" t="e">
        <f>DATEDIF(Tabla3812[[#This Row],[NACIMIENTO]],"01/07/2025","Y")</f>
        <v>#VALUE!</v>
      </c>
      <c r="P3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1" s="8"/>
      <c r="R31" s="51">
        <f t="shared" si="0"/>
        <v>0</v>
      </c>
      <c r="S31" s="51">
        <f t="shared" si="1"/>
        <v>0</v>
      </c>
    </row>
    <row r="32" spans="1:19" x14ac:dyDescent="0.3">
      <c r="A32" s="54">
        <v>25</v>
      </c>
      <c r="B32" s="9"/>
      <c r="C32" s="9"/>
      <c r="D32" s="9"/>
      <c r="E32" s="9"/>
      <c r="F32" s="9"/>
      <c r="G32" s="9"/>
      <c r="H32" s="9"/>
      <c r="I32" s="54" t="e">
        <f>Tabla3812[[#This Row],[CATEGORÍA]]</f>
        <v>#VALUE!</v>
      </c>
      <c r="J32" s="9"/>
      <c r="K32" s="9"/>
      <c r="L32" s="9"/>
      <c r="M32" s="9"/>
      <c r="N32" s="54" t="str">
        <f>CONCATENATE(Tabla3812[[#This Row],[DIA]],"/",Tabla3812[[#This Row],[MES]],"/",Tabla3812[[#This Row],[AÑO]])</f>
        <v>//</v>
      </c>
      <c r="O32" s="51" t="e">
        <f>DATEDIF(Tabla3812[[#This Row],[NACIMIENTO]],"01/07/2025","Y")</f>
        <v>#VALUE!</v>
      </c>
      <c r="P3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2" s="8"/>
      <c r="R32" s="51">
        <f t="shared" si="0"/>
        <v>0</v>
      </c>
      <c r="S32" s="51">
        <f t="shared" si="1"/>
        <v>0</v>
      </c>
    </row>
    <row r="33" spans="1:19" x14ac:dyDescent="0.3">
      <c r="A33" s="54">
        <v>26</v>
      </c>
      <c r="B33" s="9"/>
      <c r="C33" s="9"/>
      <c r="D33" s="9"/>
      <c r="E33" s="9"/>
      <c r="F33" s="9"/>
      <c r="G33" s="9"/>
      <c r="H33" s="9"/>
      <c r="I33" s="54" t="e">
        <f>Tabla3812[[#This Row],[CATEGORÍA]]</f>
        <v>#VALUE!</v>
      </c>
      <c r="J33" s="9"/>
      <c r="K33" s="9"/>
      <c r="L33" s="9"/>
      <c r="M33" s="9"/>
      <c r="N33" s="54" t="str">
        <f>CONCATENATE(Tabla3812[[#This Row],[DIA]],"/",Tabla3812[[#This Row],[MES]],"/",Tabla3812[[#This Row],[AÑO]])</f>
        <v>//</v>
      </c>
      <c r="O33" s="51" t="e">
        <f>DATEDIF(Tabla3812[[#This Row],[NACIMIENTO]],"01/07/2025","Y")</f>
        <v>#VALUE!</v>
      </c>
      <c r="P3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3" s="8"/>
      <c r="R33" s="51">
        <f t="shared" si="0"/>
        <v>0</v>
      </c>
      <c r="S33" s="51">
        <f t="shared" si="1"/>
        <v>0</v>
      </c>
    </row>
    <row r="34" spans="1:19" x14ac:dyDescent="0.3">
      <c r="A34" s="54">
        <v>27</v>
      </c>
      <c r="B34" s="9"/>
      <c r="C34" s="9"/>
      <c r="D34" s="9"/>
      <c r="E34" s="9"/>
      <c r="F34" s="9"/>
      <c r="G34" s="9"/>
      <c r="H34" s="9"/>
      <c r="I34" s="54" t="e">
        <f>Tabla3812[[#This Row],[CATEGORÍA]]</f>
        <v>#VALUE!</v>
      </c>
      <c r="J34" s="9"/>
      <c r="K34" s="9"/>
      <c r="L34" s="9"/>
      <c r="M34" s="9"/>
      <c r="N34" s="54" t="str">
        <f>CONCATENATE(Tabla3812[[#This Row],[DIA]],"/",Tabla3812[[#This Row],[MES]],"/",Tabla3812[[#This Row],[AÑO]])</f>
        <v>//</v>
      </c>
      <c r="O34" s="51" t="e">
        <f>DATEDIF(Tabla3812[[#This Row],[NACIMIENTO]],"01/07/2025","Y")</f>
        <v>#VALUE!</v>
      </c>
      <c r="P3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4" s="8"/>
      <c r="R34" s="51">
        <f t="shared" si="0"/>
        <v>0</v>
      </c>
      <c r="S34" s="51">
        <f t="shared" si="1"/>
        <v>0</v>
      </c>
    </row>
    <row r="35" spans="1:19" x14ac:dyDescent="0.3">
      <c r="A35" s="54">
        <v>28</v>
      </c>
      <c r="B35" s="9"/>
      <c r="C35" s="9"/>
      <c r="D35" s="9"/>
      <c r="E35" s="9"/>
      <c r="F35" s="9"/>
      <c r="G35" s="9"/>
      <c r="H35" s="9"/>
      <c r="I35" s="54" t="e">
        <f>Tabla3812[[#This Row],[CATEGORÍA]]</f>
        <v>#VALUE!</v>
      </c>
      <c r="J35" s="9"/>
      <c r="K35" s="9"/>
      <c r="L35" s="9"/>
      <c r="M35" s="9"/>
      <c r="N35" s="54" t="str">
        <f>CONCATENATE(Tabla3812[[#This Row],[DIA]],"/",Tabla3812[[#This Row],[MES]],"/",Tabla3812[[#This Row],[AÑO]])</f>
        <v>//</v>
      </c>
      <c r="O35" s="51" t="e">
        <f>DATEDIF(Tabla3812[[#This Row],[NACIMIENTO]],"01/07/2025","Y")</f>
        <v>#VALUE!</v>
      </c>
      <c r="P3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5" s="8"/>
      <c r="R35" s="51">
        <f t="shared" si="0"/>
        <v>0</v>
      </c>
      <c r="S35" s="51">
        <f t="shared" si="1"/>
        <v>0</v>
      </c>
    </row>
    <row r="36" spans="1:19" x14ac:dyDescent="0.3">
      <c r="A36" s="54">
        <v>29</v>
      </c>
      <c r="B36" s="9"/>
      <c r="C36" s="9"/>
      <c r="D36" s="9"/>
      <c r="E36" s="9"/>
      <c r="F36" s="9"/>
      <c r="G36" s="9"/>
      <c r="H36" s="9"/>
      <c r="I36" s="54" t="e">
        <f>Tabla3812[[#This Row],[CATEGORÍA]]</f>
        <v>#VALUE!</v>
      </c>
      <c r="J36" s="9"/>
      <c r="K36" s="9"/>
      <c r="L36" s="9"/>
      <c r="M36" s="9"/>
      <c r="N36" s="54" t="str">
        <f>CONCATENATE(Tabla3812[[#This Row],[DIA]],"/",Tabla3812[[#This Row],[MES]],"/",Tabla3812[[#This Row],[AÑO]])</f>
        <v>//</v>
      </c>
      <c r="O36" s="51" t="e">
        <f>DATEDIF(Tabla3812[[#This Row],[NACIMIENTO]],"01/07/2025","Y")</f>
        <v>#VALUE!</v>
      </c>
      <c r="P3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6" s="8"/>
      <c r="R36" s="51">
        <f t="shared" si="0"/>
        <v>0</v>
      </c>
      <c r="S36" s="51">
        <f t="shared" si="1"/>
        <v>0</v>
      </c>
    </row>
    <row r="37" spans="1:19" x14ac:dyDescent="0.3">
      <c r="A37" s="54">
        <v>30</v>
      </c>
      <c r="B37" s="9"/>
      <c r="C37" s="9"/>
      <c r="D37" s="9"/>
      <c r="E37" s="9"/>
      <c r="F37" s="9"/>
      <c r="G37" s="9"/>
      <c r="H37" s="9"/>
      <c r="I37" s="54" t="e">
        <f>Tabla3812[[#This Row],[CATEGORÍA]]</f>
        <v>#VALUE!</v>
      </c>
      <c r="J37" s="9"/>
      <c r="K37" s="9"/>
      <c r="L37" s="9"/>
      <c r="M37" s="9"/>
      <c r="N37" s="54" t="str">
        <f>CONCATENATE(Tabla3812[[#This Row],[DIA]],"/",Tabla3812[[#This Row],[MES]],"/",Tabla3812[[#This Row],[AÑO]])</f>
        <v>//</v>
      </c>
      <c r="O37" s="51" t="e">
        <f>DATEDIF(Tabla3812[[#This Row],[NACIMIENTO]],"01/07/2025","Y")</f>
        <v>#VALUE!</v>
      </c>
      <c r="P3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7" s="8"/>
      <c r="R37" s="51">
        <f t="shared" si="0"/>
        <v>0</v>
      </c>
      <c r="S37" s="51">
        <f t="shared" si="1"/>
        <v>0</v>
      </c>
    </row>
    <row r="38" spans="1:19" x14ac:dyDescent="0.3">
      <c r="A38" s="54">
        <v>31</v>
      </c>
      <c r="B38" s="9"/>
      <c r="C38" s="9"/>
      <c r="D38" s="9"/>
      <c r="E38" s="9"/>
      <c r="F38" s="9"/>
      <c r="G38" s="9"/>
      <c r="H38" s="9"/>
      <c r="I38" s="54" t="e">
        <f>Tabla3812[[#This Row],[CATEGORÍA]]</f>
        <v>#VALUE!</v>
      </c>
      <c r="J38" s="9"/>
      <c r="K38" s="9"/>
      <c r="L38" s="9"/>
      <c r="M38" s="9"/>
      <c r="N38" s="54" t="str">
        <f>CONCATENATE(Tabla3812[[#This Row],[DIA]],"/",Tabla3812[[#This Row],[MES]],"/",Tabla3812[[#This Row],[AÑO]])</f>
        <v>//</v>
      </c>
      <c r="O38" s="51" t="e">
        <f>DATEDIF(Tabla3812[[#This Row],[NACIMIENTO]],"01/07/2025","Y")</f>
        <v>#VALUE!</v>
      </c>
      <c r="P3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8" s="8"/>
      <c r="R38" s="51">
        <f t="shared" si="0"/>
        <v>0</v>
      </c>
      <c r="S38" s="51">
        <f t="shared" si="1"/>
        <v>0</v>
      </c>
    </row>
    <row r="39" spans="1:19" x14ac:dyDescent="0.3">
      <c r="A39" s="54">
        <v>32</v>
      </c>
      <c r="B39" s="9"/>
      <c r="C39" s="9"/>
      <c r="D39" s="9"/>
      <c r="E39" s="9"/>
      <c r="F39" s="9"/>
      <c r="G39" s="9"/>
      <c r="H39" s="9"/>
      <c r="I39" s="54" t="e">
        <f>Tabla3812[[#This Row],[CATEGORÍA]]</f>
        <v>#VALUE!</v>
      </c>
      <c r="J39" s="9"/>
      <c r="K39" s="9"/>
      <c r="L39" s="9"/>
      <c r="M39" s="9"/>
      <c r="N39" s="54" t="str">
        <f>CONCATENATE(Tabla3812[[#This Row],[DIA]],"/",Tabla3812[[#This Row],[MES]],"/",Tabla3812[[#This Row],[AÑO]])</f>
        <v>//</v>
      </c>
      <c r="O39" s="51" t="e">
        <f>DATEDIF(Tabla3812[[#This Row],[NACIMIENTO]],"01/07/2025","Y")</f>
        <v>#VALUE!</v>
      </c>
      <c r="P3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39" s="8"/>
      <c r="R39" s="51">
        <f t="shared" si="0"/>
        <v>0</v>
      </c>
      <c r="S39" s="51">
        <f t="shared" si="1"/>
        <v>0</v>
      </c>
    </row>
    <row r="40" spans="1:19" x14ac:dyDescent="0.3">
      <c r="A40" s="54">
        <v>33</v>
      </c>
      <c r="B40" s="9"/>
      <c r="C40" s="9"/>
      <c r="D40" s="9"/>
      <c r="E40" s="9"/>
      <c r="F40" s="9"/>
      <c r="G40" s="9"/>
      <c r="H40" s="9"/>
      <c r="I40" s="54" t="e">
        <f>Tabla3812[[#This Row],[CATEGORÍA]]</f>
        <v>#VALUE!</v>
      </c>
      <c r="J40" s="9"/>
      <c r="K40" s="9"/>
      <c r="L40" s="9"/>
      <c r="M40" s="9"/>
      <c r="N40" s="54" t="str">
        <f>CONCATENATE(Tabla3812[[#This Row],[DIA]],"/",Tabla3812[[#This Row],[MES]],"/",Tabla3812[[#This Row],[AÑO]])</f>
        <v>//</v>
      </c>
      <c r="O40" s="51" t="e">
        <f>DATEDIF(Tabla3812[[#This Row],[NACIMIENTO]],"01/07/2025","Y")</f>
        <v>#VALUE!</v>
      </c>
      <c r="P4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0" s="8"/>
      <c r="R40" s="51">
        <f t="shared" ref="R40:R71" si="2">$D$3</f>
        <v>0</v>
      </c>
      <c r="S40" s="51">
        <f t="shared" ref="S40:S71" si="3">$H$3</f>
        <v>0</v>
      </c>
    </row>
    <row r="41" spans="1:19" x14ac:dyDescent="0.3">
      <c r="A41" s="54">
        <v>34</v>
      </c>
      <c r="B41" s="9"/>
      <c r="C41" s="9"/>
      <c r="D41" s="9"/>
      <c r="E41" s="9"/>
      <c r="F41" s="9"/>
      <c r="G41" s="9"/>
      <c r="H41" s="9"/>
      <c r="I41" s="54" t="e">
        <f>Tabla3812[[#This Row],[CATEGORÍA]]</f>
        <v>#VALUE!</v>
      </c>
      <c r="J41" s="9"/>
      <c r="K41" s="9"/>
      <c r="L41" s="9"/>
      <c r="M41" s="9"/>
      <c r="N41" s="54" t="str">
        <f>CONCATENATE(Tabla3812[[#This Row],[DIA]],"/",Tabla3812[[#This Row],[MES]],"/",Tabla3812[[#This Row],[AÑO]])</f>
        <v>//</v>
      </c>
      <c r="O41" s="51" t="e">
        <f>DATEDIF(Tabla3812[[#This Row],[NACIMIENTO]],"01/07/2025","Y")</f>
        <v>#VALUE!</v>
      </c>
      <c r="P4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1" s="8"/>
      <c r="R41" s="51">
        <f t="shared" si="2"/>
        <v>0</v>
      </c>
      <c r="S41" s="51">
        <f t="shared" si="3"/>
        <v>0</v>
      </c>
    </row>
    <row r="42" spans="1:19" x14ac:dyDescent="0.3">
      <c r="A42" s="54">
        <v>35</v>
      </c>
      <c r="B42" s="9"/>
      <c r="C42" s="9"/>
      <c r="D42" s="9"/>
      <c r="E42" s="9"/>
      <c r="F42" s="9"/>
      <c r="G42" s="9"/>
      <c r="H42" s="9"/>
      <c r="I42" s="54" t="e">
        <f>Tabla3812[[#This Row],[CATEGORÍA]]</f>
        <v>#VALUE!</v>
      </c>
      <c r="J42" s="9"/>
      <c r="K42" s="9"/>
      <c r="L42" s="9"/>
      <c r="M42" s="9"/>
      <c r="N42" s="54" t="str">
        <f>CONCATENATE(Tabla3812[[#This Row],[DIA]],"/",Tabla3812[[#This Row],[MES]],"/",Tabla3812[[#This Row],[AÑO]])</f>
        <v>//</v>
      </c>
      <c r="O42" s="51" t="e">
        <f>DATEDIF(Tabla3812[[#This Row],[NACIMIENTO]],"01/07/2025","Y")</f>
        <v>#VALUE!</v>
      </c>
      <c r="P4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2" s="8"/>
      <c r="R42" s="51">
        <f t="shared" si="2"/>
        <v>0</v>
      </c>
      <c r="S42" s="51">
        <f t="shared" si="3"/>
        <v>0</v>
      </c>
    </row>
    <row r="43" spans="1:19" x14ac:dyDescent="0.3">
      <c r="A43" s="54">
        <v>36</v>
      </c>
      <c r="B43" s="9"/>
      <c r="C43" s="9"/>
      <c r="D43" s="9"/>
      <c r="E43" s="9"/>
      <c r="F43" s="9"/>
      <c r="G43" s="9"/>
      <c r="H43" s="9"/>
      <c r="I43" s="54" t="e">
        <f>Tabla3812[[#This Row],[CATEGORÍA]]</f>
        <v>#VALUE!</v>
      </c>
      <c r="J43" s="9"/>
      <c r="K43" s="9"/>
      <c r="L43" s="9"/>
      <c r="M43" s="9"/>
      <c r="N43" s="54" t="str">
        <f>CONCATENATE(Tabla3812[[#This Row],[DIA]],"/",Tabla3812[[#This Row],[MES]],"/",Tabla3812[[#This Row],[AÑO]])</f>
        <v>//</v>
      </c>
      <c r="O43" s="51" t="e">
        <f>DATEDIF(Tabla3812[[#This Row],[NACIMIENTO]],"01/07/2025","Y")</f>
        <v>#VALUE!</v>
      </c>
      <c r="P4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3" s="8"/>
      <c r="R43" s="51">
        <f t="shared" si="2"/>
        <v>0</v>
      </c>
      <c r="S43" s="51">
        <f t="shared" si="3"/>
        <v>0</v>
      </c>
    </row>
    <row r="44" spans="1:19" x14ac:dyDescent="0.3">
      <c r="A44" s="54">
        <v>37</v>
      </c>
      <c r="B44" s="9"/>
      <c r="C44" s="9"/>
      <c r="D44" s="9"/>
      <c r="E44" s="9"/>
      <c r="F44" s="9"/>
      <c r="G44" s="9"/>
      <c r="H44" s="9"/>
      <c r="I44" s="54" t="e">
        <f>Tabla3812[[#This Row],[CATEGORÍA]]</f>
        <v>#VALUE!</v>
      </c>
      <c r="J44" s="9"/>
      <c r="K44" s="9"/>
      <c r="L44" s="9"/>
      <c r="M44" s="9"/>
      <c r="N44" s="54" t="str">
        <f>CONCATENATE(Tabla3812[[#This Row],[DIA]],"/",Tabla3812[[#This Row],[MES]],"/",Tabla3812[[#This Row],[AÑO]])</f>
        <v>//</v>
      </c>
      <c r="O44" s="51" t="e">
        <f>DATEDIF(Tabla3812[[#This Row],[NACIMIENTO]],"01/07/2025","Y")</f>
        <v>#VALUE!</v>
      </c>
      <c r="P4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4" s="8"/>
      <c r="R44" s="51">
        <f t="shared" si="2"/>
        <v>0</v>
      </c>
      <c r="S44" s="51">
        <f t="shared" si="3"/>
        <v>0</v>
      </c>
    </row>
    <row r="45" spans="1:19" x14ac:dyDescent="0.3">
      <c r="A45" s="54">
        <v>38</v>
      </c>
      <c r="B45" s="9"/>
      <c r="C45" s="9"/>
      <c r="D45" s="9"/>
      <c r="E45" s="9"/>
      <c r="F45" s="9"/>
      <c r="G45" s="9"/>
      <c r="H45" s="9"/>
      <c r="I45" s="54" t="e">
        <f>Tabla3812[[#This Row],[CATEGORÍA]]</f>
        <v>#VALUE!</v>
      </c>
      <c r="J45" s="9"/>
      <c r="K45" s="9"/>
      <c r="L45" s="9"/>
      <c r="M45" s="9"/>
      <c r="N45" s="54" t="str">
        <f>CONCATENATE(Tabla3812[[#This Row],[DIA]],"/",Tabla3812[[#This Row],[MES]],"/",Tabla3812[[#This Row],[AÑO]])</f>
        <v>//</v>
      </c>
      <c r="O45" s="51" t="e">
        <f>DATEDIF(Tabla3812[[#This Row],[NACIMIENTO]],"01/07/2025","Y")</f>
        <v>#VALUE!</v>
      </c>
      <c r="P4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5" s="8"/>
      <c r="R45" s="51">
        <f t="shared" si="2"/>
        <v>0</v>
      </c>
      <c r="S45" s="51">
        <f t="shared" si="3"/>
        <v>0</v>
      </c>
    </row>
    <row r="46" spans="1:19" x14ac:dyDescent="0.3">
      <c r="A46" s="54">
        <v>39</v>
      </c>
      <c r="B46" s="9"/>
      <c r="C46" s="9"/>
      <c r="D46" s="9"/>
      <c r="E46" s="9"/>
      <c r="F46" s="9"/>
      <c r="G46" s="9"/>
      <c r="H46" s="9"/>
      <c r="I46" s="54" t="e">
        <f>Tabla3812[[#This Row],[CATEGORÍA]]</f>
        <v>#VALUE!</v>
      </c>
      <c r="J46" s="9"/>
      <c r="K46" s="9"/>
      <c r="L46" s="9"/>
      <c r="M46" s="9"/>
      <c r="N46" s="54" t="str">
        <f>CONCATENATE(Tabla3812[[#This Row],[DIA]],"/",Tabla3812[[#This Row],[MES]],"/",Tabla3812[[#This Row],[AÑO]])</f>
        <v>//</v>
      </c>
      <c r="O46" s="51" t="e">
        <f>DATEDIF(Tabla3812[[#This Row],[NACIMIENTO]],"01/07/2025","Y")</f>
        <v>#VALUE!</v>
      </c>
      <c r="P4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6" s="8"/>
      <c r="R46" s="51">
        <f t="shared" si="2"/>
        <v>0</v>
      </c>
      <c r="S46" s="51">
        <f t="shared" si="3"/>
        <v>0</v>
      </c>
    </row>
    <row r="47" spans="1:19" x14ac:dyDescent="0.3">
      <c r="A47" s="54">
        <v>40</v>
      </c>
      <c r="B47" s="9"/>
      <c r="C47" s="9"/>
      <c r="D47" s="9"/>
      <c r="E47" s="9"/>
      <c r="F47" s="9"/>
      <c r="G47" s="9"/>
      <c r="H47" s="9"/>
      <c r="I47" s="54" t="e">
        <f>Tabla3812[[#This Row],[CATEGORÍA]]</f>
        <v>#VALUE!</v>
      </c>
      <c r="J47" s="9"/>
      <c r="K47" s="9"/>
      <c r="L47" s="9"/>
      <c r="M47" s="9"/>
      <c r="N47" s="54" t="str">
        <f>CONCATENATE(Tabla3812[[#This Row],[DIA]],"/",Tabla3812[[#This Row],[MES]],"/",Tabla3812[[#This Row],[AÑO]])</f>
        <v>//</v>
      </c>
      <c r="O47" s="51" t="e">
        <f>DATEDIF(Tabla3812[[#This Row],[NACIMIENTO]],"01/07/2025","Y")</f>
        <v>#VALUE!</v>
      </c>
      <c r="P4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7" s="8"/>
      <c r="R47" s="51">
        <f t="shared" si="2"/>
        <v>0</v>
      </c>
      <c r="S47" s="51">
        <f t="shared" si="3"/>
        <v>0</v>
      </c>
    </row>
    <row r="48" spans="1:19" x14ac:dyDescent="0.3">
      <c r="A48" s="54">
        <v>41</v>
      </c>
      <c r="B48" s="9"/>
      <c r="C48" s="9"/>
      <c r="D48" s="9"/>
      <c r="E48" s="9"/>
      <c r="F48" s="9"/>
      <c r="G48" s="9"/>
      <c r="H48" s="9"/>
      <c r="I48" s="54" t="e">
        <f>Tabla3812[[#This Row],[CATEGORÍA]]</f>
        <v>#VALUE!</v>
      </c>
      <c r="J48" s="9"/>
      <c r="K48" s="9"/>
      <c r="L48" s="9"/>
      <c r="M48" s="9"/>
      <c r="N48" s="54" t="str">
        <f>CONCATENATE(Tabla3812[[#This Row],[DIA]],"/",Tabla3812[[#This Row],[MES]],"/",Tabla3812[[#This Row],[AÑO]])</f>
        <v>//</v>
      </c>
      <c r="O48" s="51" t="e">
        <f>DATEDIF(Tabla3812[[#This Row],[NACIMIENTO]],"01/07/2025","Y")</f>
        <v>#VALUE!</v>
      </c>
      <c r="P4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8" s="8"/>
      <c r="R48" s="51">
        <f t="shared" si="2"/>
        <v>0</v>
      </c>
      <c r="S48" s="51">
        <f t="shared" si="3"/>
        <v>0</v>
      </c>
    </row>
    <row r="49" spans="1:19" x14ac:dyDescent="0.3">
      <c r="A49" s="54">
        <v>42</v>
      </c>
      <c r="B49" s="9"/>
      <c r="C49" s="9"/>
      <c r="D49" s="9"/>
      <c r="E49" s="9"/>
      <c r="F49" s="9"/>
      <c r="G49" s="9"/>
      <c r="H49" s="9"/>
      <c r="I49" s="54" t="e">
        <f>Tabla3812[[#This Row],[CATEGORÍA]]</f>
        <v>#VALUE!</v>
      </c>
      <c r="J49" s="9"/>
      <c r="K49" s="9"/>
      <c r="L49" s="9"/>
      <c r="M49" s="9"/>
      <c r="N49" s="54" t="str">
        <f>CONCATENATE(Tabla3812[[#This Row],[DIA]],"/",Tabla3812[[#This Row],[MES]],"/",Tabla3812[[#This Row],[AÑO]])</f>
        <v>//</v>
      </c>
      <c r="O49" s="51" t="e">
        <f>DATEDIF(Tabla3812[[#This Row],[NACIMIENTO]],"01/07/2025","Y")</f>
        <v>#VALUE!</v>
      </c>
      <c r="P4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49" s="8"/>
      <c r="R49" s="51">
        <f t="shared" si="2"/>
        <v>0</v>
      </c>
      <c r="S49" s="51">
        <f t="shared" si="3"/>
        <v>0</v>
      </c>
    </row>
    <row r="50" spans="1:19" x14ac:dyDescent="0.3">
      <c r="A50" s="54">
        <v>43</v>
      </c>
      <c r="B50" s="9"/>
      <c r="C50" s="9"/>
      <c r="D50" s="9"/>
      <c r="E50" s="9"/>
      <c r="F50" s="9"/>
      <c r="G50" s="9"/>
      <c r="H50" s="9"/>
      <c r="I50" s="54" t="e">
        <f>Tabla3812[[#This Row],[CATEGORÍA]]</f>
        <v>#VALUE!</v>
      </c>
      <c r="J50" s="9"/>
      <c r="K50" s="9"/>
      <c r="L50" s="9"/>
      <c r="M50" s="9"/>
      <c r="N50" s="54" t="str">
        <f>CONCATENATE(Tabla3812[[#This Row],[DIA]],"/",Tabla3812[[#This Row],[MES]],"/",Tabla3812[[#This Row],[AÑO]])</f>
        <v>//</v>
      </c>
      <c r="O50" s="51" t="e">
        <f>DATEDIF(Tabla3812[[#This Row],[NACIMIENTO]],"01/07/2025","Y")</f>
        <v>#VALUE!</v>
      </c>
      <c r="P5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0" s="8"/>
      <c r="R50" s="51">
        <f t="shared" si="2"/>
        <v>0</v>
      </c>
      <c r="S50" s="51">
        <f t="shared" si="3"/>
        <v>0</v>
      </c>
    </row>
    <row r="51" spans="1:19" x14ac:dyDescent="0.3">
      <c r="A51" s="54">
        <v>44</v>
      </c>
      <c r="B51" s="9"/>
      <c r="C51" s="9"/>
      <c r="D51" s="9"/>
      <c r="E51" s="9"/>
      <c r="F51" s="9"/>
      <c r="G51" s="9"/>
      <c r="H51" s="9"/>
      <c r="I51" s="54" t="e">
        <f>Tabla3812[[#This Row],[CATEGORÍA]]</f>
        <v>#VALUE!</v>
      </c>
      <c r="J51" s="9"/>
      <c r="K51" s="9"/>
      <c r="L51" s="9"/>
      <c r="M51" s="9"/>
      <c r="N51" s="54" t="str">
        <f>CONCATENATE(Tabla3812[[#This Row],[DIA]],"/",Tabla3812[[#This Row],[MES]],"/",Tabla3812[[#This Row],[AÑO]])</f>
        <v>//</v>
      </c>
      <c r="O51" s="51" t="e">
        <f>DATEDIF(Tabla3812[[#This Row],[NACIMIENTO]],"01/07/2025","Y")</f>
        <v>#VALUE!</v>
      </c>
      <c r="P5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1" s="8"/>
      <c r="R51" s="51">
        <f t="shared" si="2"/>
        <v>0</v>
      </c>
      <c r="S51" s="51">
        <f t="shared" si="3"/>
        <v>0</v>
      </c>
    </row>
    <row r="52" spans="1:19" x14ac:dyDescent="0.3">
      <c r="A52" s="54">
        <v>45</v>
      </c>
      <c r="B52" s="9"/>
      <c r="C52" s="9"/>
      <c r="D52" s="9"/>
      <c r="E52" s="9"/>
      <c r="F52" s="9"/>
      <c r="G52" s="9"/>
      <c r="H52" s="9"/>
      <c r="I52" s="54" t="e">
        <f>Tabla3812[[#This Row],[CATEGORÍA]]</f>
        <v>#VALUE!</v>
      </c>
      <c r="J52" s="9"/>
      <c r="K52" s="9"/>
      <c r="L52" s="9"/>
      <c r="M52" s="9"/>
      <c r="N52" s="54" t="str">
        <f>CONCATENATE(Tabla3812[[#This Row],[DIA]],"/",Tabla3812[[#This Row],[MES]],"/",Tabla3812[[#This Row],[AÑO]])</f>
        <v>//</v>
      </c>
      <c r="O52" s="51" t="e">
        <f>DATEDIF(Tabla3812[[#This Row],[NACIMIENTO]],"01/07/2025","Y")</f>
        <v>#VALUE!</v>
      </c>
      <c r="P5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2" s="8"/>
      <c r="R52" s="51">
        <f t="shared" si="2"/>
        <v>0</v>
      </c>
      <c r="S52" s="51">
        <f t="shared" si="3"/>
        <v>0</v>
      </c>
    </row>
    <row r="53" spans="1:19" x14ac:dyDescent="0.3">
      <c r="A53" s="54">
        <v>46</v>
      </c>
      <c r="B53" s="9"/>
      <c r="C53" s="9"/>
      <c r="D53" s="9"/>
      <c r="E53" s="9"/>
      <c r="F53" s="9"/>
      <c r="G53" s="9"/>
      <c r="H53" s="9"/>
      <c r="I53" s="54" t="e">
        <f>Tabla3812[[#This Row],[CATEGORÍA]]</f>
        <v>#VALUE!</v>
      </c>
      <c r="J53" s="9"/>
      <c r="K53" s="9"/>
      <c r="L53" s="9"/>
      <c r="M53" s="9"/>
      <c r="N53" s="54" t="str">
        <f>CONCATENATE(Tabla3812[[#This Row],[DIA]],"/",Tabla3812[[#This Row],[MES]],"/",Tabla3812[[#This Row],[AÑO]])</f>
        <v>//</v>
      </c>
      <c r="O53" s="51" t="e">
        <f>DATEDIF(Tabla3812[[#This Row],[NACIMIENTO]],"01/07/2025","Y")</f>
        <v>#VALUE!</v>
      </c>
      <c r="P5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3" s="8"/>
      <c r="R53" s="51">
        <f t="shared" si="2"/>
        <v>0</v>
      </c>
      <c r="S53" s="51">
        <f t="shared" si="3"/>
        <v>0</v>
      </c>
    </row>
    <row r="54" spans="1:19" x14ac:dyDescent="0.3">
      <c r="A54" s="54">
        <v>47</v>
      </c>
      <c r="B54" s="9"/>
      <c r="C54" s="9"/>
      <c r="D54" s="9"/>
      <c r="E54" s="9"/>
      <c r="F54" s="9"/>
      <c r="G54" s="9"/>
      <c r="H54" s="9"/>
      <c r="I54" s="54" t="e">
        <f>Tabla3812[[#This Row],[CATEGORÍA]]</f>
        <v>#VALUE!</v>
      </c>
      <c r="J54" s="9"/>
      <c r="K54" s="9"/>
      <c r="L54" s="9"/>
      <c r="M54" s="9"/>
      <c r="N54" s="54" t="str">
        <f>CONCATENATE(Tabla3812[[#This Row],[DIA]],"/",Tabla3812[[#This Row],[MES]],"/",Tabla3812[[#This Row],[AÑO]])</f>
        <v>//</v>
      </c>
      <c r="O54" s="51" t="e">
        <f>DATEDIF(Tabla3812[[#This Row],[NACIMIENTO]],"01/07/2025","Y")</f>
        <v>#VALUE!</v>
      </c>
      <c r="P5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4" s="8"/>
      <c r="R54" s="51">
        <f t="shared" si="2"/>
        <v>0</v>
      </c>
      <c r="S54" s="51">
        <f t="shared" si="3"/>
        <v>0</v>
      </c>
    </row>
    <row r="55" spans="1:19" x14ac:dyDescent="0.3">
      <c r="A55" s="54">
        <v>48</v>
      </c>
      <c r="B55" s="9"/>
      <c r="C55" s="9"/>
      <c r="D55" s="9"/>
      <c r="E55" s="9"/>
      <c r="F55" s="9"/>
      <c r="G55" s="9"/>
      <c r="H55" s="9"/>
      <c r="I55" s="54" t="e">
        <f>Tabla3812[[#This Row],[CATEGORÍA]]</f>
        <v>#VALUE!</v>
      </c>
      <c r="J55" s="9"/>
      <c r="K55" s="9"/>
      <c r="L55" s="9"/>
      <c r="M55" s="9"/>
      <c r="N55" s="54" t="str">
        <f>CONCATENATE(Tabla3812[[#This Row],[DIA]],"/",Tabla3812[[#This Row],[MES]],"/",Tabla3812[[#This Row],[AÑO]])</f>
        <v>//</v>
      </c>
      <c r="O55" s="51" t="e">
        <f>DATEDIF(Tabla3812[[#This Row],[NACIMIENTO]],"01/07/2025","Y")</f>
        <v>#VALUE!</v>
      </c>
      <c r="P5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5" s="8"/>
      <c r="R55" s="51">
        <f t="shared" si="2"/>
        <v>0</v>
      </c>
      <c r="S55" s="51">
        <f t="shared" si="3"/>
        <v>0</v>
      </c>
    </row>
    <row r="56" spans="1:19" x14ac:dyDescent="0.3">
      <c r="A56" s="54">
        <v>49</v>
      </c>
      <c r="B56" s="9"/>
      <c r="C56" s="9"/>
      <c r="D56" s="9"/>
      <c r="E56" s="9"/>
      <c r="F56" s="9"/>
      <c r="G56" s="9"/>
      <c r="H56" s="9"/>
      <c r="I56" s="54" t="e">
        <f>Tabla3812[[#This Row],[CATEGORÍA]]</f>
        <v>#VALUE!</v>
      </c>
      <c r="J56" s="9"/>
      <c r="K56" s="9"/>
      <c r="L56" s="9"/>
      <c r="M56" s="9"/>
      <c r="N56" s="54" t="str">
        <f>CONCATENATE(Tabla3812[[#This Row],[DIA]],"/",Tabla3812[[#This Row],[MES]],"/",Tabla3812[[#This Row],[AÑO]])</f>
        <v>//</v>
      </c>
      <c r="O56" s="51" t="e">
        <f>DATEDIF(Tabla3812[[#This Row],[NACIMIENTO]],"01/07/2025","Y")</f>
        <v>#VALUE!</v>
      </c>
      <c r="P5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6" s="8"/>
      <c r="R56" s="51">
        <f t="shared" si="2"/>
        <v>0</v>
      </c>
      <c r="S56" s="51">
        <f t="shared" si="3"/>
        <v>0</v>
      </c>
    </row>
    <row r="57" spans="1:19" x14ac:dyDescent="0.3">
      <c r="A57" s="54">
        <v>50</v>
      </c>
      <c r="B57" s="9"/>
      <c r="C57" s="9"/>
      <c r="D57" s="9"/>
      <c r="E57" s="9"/>
      <c r="F57" s="9"/>
      <c r="G57" s="9"/>
      <c r="H57" s="9"/>
      <c r="I57" s="54" t="e">
        <f>Tabla3812[[#This Row],[CATEGORÍA]]</f>
        <v>#VALUE!</v>
      </c>
      <c r="J57" s="9"/>
      <c r="K57" s="9"/>
      <c r="L57" s="9"/>
      <c r="M57" s="9"/>
      <c r="N57" s="54" t="str">
        <f>CONCATENATE(Tabla3812[[#This Row],[DIA]],"/",Tabla3812[[#This Row],[MES]],"/",Tabla3812[[#This Row],[AÑO]])</f>
        <v>//</v>
      </c>
      <c r="O57" s="51" t="e">
        <f>DATEDIF(Tabla3812[[#This Row],[NACIMIENTO]],"01/07/2025","Y")</f>
        <v>#VALUE!</v>
      </c>
      <c r="P5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7" s="8"/>
      <c r="R57" s="51">
        <f t="shared" si="2"/>
        <v>0</v>
      </c>
      <c r="S57" s="51">
        <f t="shared" si="3"/>
        <v>0</v>
      </c>
    </row>
    <row r="58" spans="1:19" x14ac:dyDescent="0.3">
      <c r="A58" s="54">
        <v>51</v>
      </c>
      <c r="B58" s="9"/>
      <c r="C58" s="9"/>
      <c r="D58" s="9"/>
      <c r="E58" s="9"/>
      <c r="F58" s="9"/>
      <c r="G58" s="9"/>
      <c r="H58" s="9"/>
      <c r="I58" s="54" t="e">
        <f>Tabla3812[[#This Row],[CATEGORÍA]]</f>
        <v>#VALUE!</v>
      </c>
      <c r="J58" s="9"/>
      <c r="K58" s="9"/>
      <c r="L58" s="9"/>
      <c r="M58" s="9"/>
      <c r="N58" s="54" t="str">
        <f>CONCATENATE(Tabla3812[[#This Row],[DIA]],"/",Tabla3812[[#This Row],[MES]],"/",Tabla3812[[#This Row],[AÑO]])</f>
        <v>//</v>
      </c>
      <c r="O58" s="51" t="e">
        <f>DATEDIF(Tabla3812[[#This Row],[NACIMIENTO]],"01/07/2025","Y")</f>
        <v>#VALUE!</v>
      </c>
      <c r="P5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8" s="8"/>
      <c r="R58" s="51">
        <f t="shared" si="2"/>
        <v>0</v>
      </c>
      <c r="S58" s="51">
        <f t="shared" si="3"/>
        <v>0</v>
      </c>
    </row>
    <row r="59" spans="1:19" x14ac:dyDescent="0.3">
      <c r="A59" s="54">
        <v>52</v>
      </c>
      <c r="B59" s="9"/>
      <c r="C59" s="9"/>
      <c r="D59" s="9"/>
      <c r="E59" s="9"/>
      <c r="F59" s="9"/>
      <c r="G59" s="9"/>
      <c r="H59" s="9"/>
      <c r="I59" s="54" t="e">
        <f>Tabla3812[[#This Row],[CATEGORÍA]]</f>
        <v>#VALUE!</v>
      </c>
      <c r="J59" s="9"/>
      <c r="K59" s="9"/>
      <c r="L59" s="9"/>
      <c r="M59" s="9"/>
      <c r="N59" s="54" t="str">
        <f>CONCATENATE(Tabla3812[[#This Row],[DIA]],"/",Tabla3812[[#This Row],[MES]],"/",Tabla3812[[#This Row],[AÑO]])</f>
        <v>//</v>
      </c>
      <c r="O59" s="51" t="e">
        <f>DATEDIF(Tabla3812[[#This Row],[NACIMIENTO]],"01/07/2025","Y")</f>
        <v>#VALUE!</v>
      </c>
      <c r="P5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59" s="8"/>
      <c r="R59" s="51">
        <f t="shared" si="2"/>
        <v>0</v>
      </c>
      <c r="S59" s="51">
        <f t="shared" si="3"/>
        <v>0</v>
      </c>
    </row>
    <row r="60" spans="1:19" x14ac:dyDescent="0.3">
      <c r="A60" s="54">
        <v>53</v>
      </c>
      <c r="B60" s="9"/>
      <c r="C60" s="9"/>
      <c r="D60" s="9"/>
      <c r="E60" s="9"/>
      <c r="F60" s="9"/>
      <c r="G60" s="9"/>
      <c r="H60" s="9"/>
      <c r="I60" s="54" t="e">
        <f>Tabla3812[[#This Row],[CATEGORÍA]]</f>
        <v>#VALUE!</v>
      </c>
      <c r="J60" s="9"/>
      <c r="K60" s="9"/>
      <c r="L60" s="9"/>
      <c r="M60" s="9"/>
      <c r="N60" s="54" t="str">
        <f>CONCATENATE(Tabla3812[[#This Row],[DIA]],"/",Tabla3812[[#This Row],[MES]],"/",Tabla3812[[#This Row],[AÑO]])</f>
        <v>//</v>
      </c>
      <c r="O60" s="51" t="e">
        <f>DATEDIF(Tabla3812[[#This Row],[NACIMIENTO]],"01/07/2025","Y")</f>
        <v>#VALUE!</v>
      </c>
      <c r="P6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0" s="8"/>
      <c r="R60" s="51">
        <f t="shared" si="2"/>
        <v>0</v>
      </c>
      <c r="S60" s="51">
        <f t="shared" si="3"/>
        <v>0</v>
      </c>
    </row>
    <row r="61" spans="1:19" x14ac:dyDescent="0.3">
      <c r="A61" s="54">
        <v>54</v>
      </c>
      <c r="B61" s="9"/>
      <c r="C61" s="9"/>
      <c r="D61" s="9"/>
      <c r="E61" s="9"/>
      <c r="F61" s="9"/>
      <c r="G61" s="9"/>
      <c r="H61" s="9"/>
      <c r="I61" s="54" t="e">
        <f>Tabla3812[[#This Row],[CATEGORÍA]]</f>
        <v>#VALUE!</v>
      </c>
      <c r="J61" s="9"/>
      <c r="K61" s="9"/>
      <c r="L61" s="9"/>
      <c r="M61" s="9"/>
      <c r="N61" s="54" t="str">
        <f>CONCATENATE(Tabla3812[[#This Row],[DIA]],"/",Tabla3812[[#This Row],[MES]],"/",Tabla3812[[#This Row],[AÑO]])</f>
        <v>//</v>
      </c>
      <c r="O61" s="51" t="e">
        <f>DATEDIF(Tabla3812[[#This Row],[NACIMIENTO]],"01/07/2025","Y")</f>
        <v>#VALUE!</v>
      </c>
      <c r="P6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1" s="8"/>
      <c r="R61" s="51">
        <f t="shared" si="2"/>
        <v>0</v>
      </c>
      <c r="S61" s="51">
        <f t="shared" si="3"/>
        <v>0</v>
      </c>
    </row>
    <row r="62" spans="1:19" x14ac:dyDescent="0.3">
      <c r="A62" s="54">
        <v>55</v>
      </c>
      <c r="B62" s="9"/>
      <c r="C62" s="9"/>
      <c r="D62" s="9"/>
      <c r="E62" s="9"/>
      <c r="F62" s="9"/>
      <c r="G62" s="9"/>
      <c r="H62" s="9"/>
      <c r="I62" s="54" t="e">
        <f>Tabla3812[[#This Row],[CATEGORÍA]]</f>
        <v>#VALUE!</v>
      </c>
      <c r="J62" s="9"/>
      <c r="K62" s="9"/>
      <c r="L62" s="9"/>
      <c r="M62" s="9"/>
      <c r="N62" s="54" t="str">
        <f>CONCATENATE(Tabla3812[[#This Row],[DIA]],"/",Tabla3812[[#This Row],[MES]],"/",Tabla3812[[#This Row],[AÑO]])</f>
        <v>//</v>
      </c>
      <c r="O62" s="51" t="e">
        <f>DATEDIF(Tabla3812[[#This Row],[NACIMIENTO]],"01/07/2025","Y")</f>
        <v>#VALUE!</v>
      </c>
      <c r="P6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2" s="8"/>
      <c r="R62" s="51">
        <f t="shared" si="2"/>
        <v>0</v>
      </c>
      <c r="S62" s="51">
        <f t="shared" si="3"/>
        <v>0</v>
      </c>
    </row>
    <row r="63" spans="1:19" x14ac:dyDescent="0.3">
      <c r="A63" s="54">
        <v>56</v>
      </c>
      <c r="B63" s="9"/>
      <c r="C63" s="9"/>
      <c r="D63" s="9"/>
      <c r="E63" s="9"/>
      <c r="F63" s="9"/>
      <c r="G63" s="9"/>
      <c r="H63" s="9"/>
      <c r="I63" s="54" t="e">
        <f>Tabla3812[[#This Row],[CATEGORÍA]]</f>
        <v>#VALUE!</v>
      </c>
      <c r="J63" s="9"/>
      <c r="K63" s="9"/>
      <c r="L63" s="9"/>
      <c r="M63" s="9"/>
      <c r="N63" s="54" t="str">
        <f>CONCATENATE(Tabla3812[[#This Row],[DIA]],"/",Tabla3812[[#This Row],[MES]],"/",Tabla3812[[#This Row],[AÑO]])</f>
        <v>//</v>
      </c>
      <c r="O63" s="51" t="e">
        <f>DATEDIF(Tabla3812[[#This Row],[NACIMIENTO]],"01/07/2025","Y")</f>
        <v>#VALUE!</v>
      </c>
      <c r="P6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3" s="8"/>
      <c r="R63" s="51">
        <f t="shared" si="2"/>
        <v>0</v>
      </c>
      <c r="S63" s="51">
        <f t="shared" si="3"/>
        <v>0</v>
      </c>
    </row>
    <row r="64" spans="1:19" x14ac:dyDescent="0.3">
      <c r="A64" s="54">
        <v>57</v>
      </c>
      <c r="B64" s="9"/>
      <c r="C64" s="9"/>
      <c r="D64" s="9"/>
      <c r="E64" s="9"/>
      <c r="F64" s="9"/>
      <c r="G64" s="9"/>
      <c r="H64" s="9"/>
      <c r="I64" s="54" t="e">
        <f>Tabla3812[[#This Row],[CATEGORÍA]]</f>
        <v>#VALUE!</v>
      </c>
      <c r="J64" s="9"/>
      <c r="K64" s="9"/>
      <c r="L64" s="9"/>
      <c r="M64" s="9"/>
      <c r="N64" s="54" t="str">
        <f>CONCATENATE(Tabla3812[[#This Row],[DIA]],"/",Tabla3812[[#This Row],[MES]],"/",Tabla3812[[#This Row],[AÑO]])</f>
        <v>//</v>
      </c>
      <c r="O64" s="51" t="e">
        <f>DATEDIF(Tabla3812[[#This Row],[NACIMIENTO]],"01/07/2025","Y")</f>
        <v>#VALUE!</v>
      </c>
      <c r="P6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4" s="8"/>
      <c r="R64" s="51">
        <f t="shared" si="2"/>
        <v>0</v>
      </c>
      <c r="S64" s="51">
        <f t="shared" si="3"/>
        <v>0</v>
      </c>
    </row>
    <row r="65" spans="1:19" x14ac:dyDescent="0.3">
      <c r="A65" s="54">
        <v>58</v>
      </c>
      <c r="B65" s="9"/>
      <c r="C65" s="9"/>
      <c r="D65" s="9"/>
      <c r="E65" s="9"/>
      <c r="F65" s="9"/>
      <c r="G65" s="9"/>
      <c r="H65" s="9"/>
      <c r="I65" s="54" t="e">
        <f>Tabla3812[[#This Row],[CATEGORÍA]]</f>
        <v>#VALUE!</v>
      </c>
      <c r="J65" s="9"/>
      <c r="K65" s="9"/>
      <c r="L65" s="9"/>
      <c r="M65" s="9"/>
      <c r="N65" s="54" t="str">
        <f>CONCATENATE(Tabla3812[[#This Row],[DIA]],"/",Tabla3812[[#This Row],[MES]],"/",Tabla3812[[#This Row],[AÑO]])</f>
        <v>//</v>
      </c>
      <c r="O65" s="51" t="e">
        <f>DATEDIF(Tabla3812[[#This Row],[NACIMIENTO]],"01/07/2025","Y")</f>
        <v>#VALUE!</v>
      </c>
      <c r="P6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5" s="8"/>
      <c r="R65" s="51">
        <f t="shared" si="2"/>
        <v>0</v>
      </c>
      <c r="S65" s="51">
        <f t="shared" si="3"/>
        <v>0</v>
      </c>
    </row>
    <row r="66" spans="1:19" x14ac:dyDescent="0.3">
      <c r="A66" s="54">
        <v>59</v>
      </c>
      <c r="B66" s="9"/>
      <c r="C66" s="9"/>
      <c r="D66" s="9"/>
      <c r="E66" s="9"/>
      <c r="F66" s="9"/>
      <c r="G66" s="9"/>
      <c r="H66" s="9"/>
      <c r="I66" s="54" t="e">
        <f>Tabla3812[[#This Row],[CATEGORÍA]]</f>
        <v>#VALUE!</v>
      </c>
      <c r="J66" s="9"/>
      <c r="K66" s="9"/>
      <c r="L66" s="9"/>
      <c r="M66" s="9"/>
      <c r="N66" s="54" t="str">
        <f>CONCATENATE(Tabla3812[[#This Row],[DIA]],"/",Tabla3812[[#This Row],[MES]],"/",Tabla3812[[#This Row],[AÑO]])</f>
        <v>//</v>
      </c>
      <c r="O66" s="51" t="e">
        <f>DATEDIF(Tabla3812[[#This Row],[NACIMIENTO]],"01/07/2025","Y")</f>
        <v>#VALUE!</v>
      </c>
      <c r="P6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6" s="8"/>
      <c r="R66" s="51">
        <f t="shared" si="2"/>
        <v>0</v>
      </c>
      <c r="S66" s="51">
        <f t="shared" si="3"/>
        <v>0</v>
      </c>
    </row>
    <row r="67" spans="1:19" x14ac:dyDescent="0.3">
      <c r="A67" s="54">
        <v>60</v>
      </c>
      <c r="B67" s="9"/>
      <c r="C67" s="9"/>
      <c r="D67" s="9"/>
      <c r="E67" s="9"/>
      <c r="F67" s="9"/>
      <c r="G67" s="9"/>
      <c r="H67" s="9"/>
      <c r="I67" s="54" t="e">
        <f>Tabla3812[[#This Row],[CATEGORÍA]]</f>
        <v>#VALUE!</v>
      </c>
      <c r="J67" s="9"/>
      <c r="K67" s="9"/>
      <c r="L67" s="9"/>
      <c r="M67" s="9"/>
      <c r="N67" s="54" t="str">
        <f>CONCATENATE(Tabla3812[[#This Row],[DIA]],"/",Tabla3812[[#This Row],[MES]],"/",Tabla3812[[#This Row],[AÑO]])</f>
        <v>//</v>
      </c>
      <c r="O67" s="51" t="e">
        <f>DATEDIF(Tabla3812[[#This Row],[NACIMIENTO]],"01/07/2025","Y")</f>
        <v>#VALUE!</v>
      </c>
      <c r="P6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7" s="8"/>
      <c r="R67" s="51">
        <f t="shared" si="2"/>
        <v>0</v>
      </c>
      <c r="S67" s="51">
        <f t="shared" si="3"/>
        <v>0</v>
      </c>
    </row>
    <row r="68" spans="1:19" x14ac:dyDescent="0.3">
      <c r="A68" s="54">
        <v>61</v>
      </c>
      <c r="B68" s="9"/>
      <c r="C68" s="9"/>
      <c r="D68" s="9"/>
      <c r="E68" s="9"/>
      <c r="F68" s="9"/>
      <c r="G68" s="9"/>
      <c r="H68" s="9"/>
      <c r="I68" s="54" t="e">
        <f>Tabla3812[[#This Row],[CATEGORÍA]]</f>
        <v>#VALUE!</v>
      </c>
      <c r="J68" s="9"/>
      <c r="K68" s="9"/>
      <c r="L68" s="9"/>
      <c r="M68" s="9"/>
      <c r="N68" s="54" t="str">
        <f>CONCATENATE(Tabla3812[[#This Row],[DIA]],"/",Tabla3812[[#This Row],[MES]],"/",Tabla3812[[#This Row],[AÑO]])</f>
        <v>//</v>
      </c>
      <c r="O68" s="51" t="e">
        <f>DATEDIF(Tabla3812[[#This Row],[NACIMIENTO]],"01/07/2025","Y")</f>
        <v>#VALUE!</v>
      </c>
      <c r="P6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8" s="8"/>
      <c r="R68" s="51">
        <f t="shared" si="2"/>
        <v>0</v>
      </c>
      <c r="S68" s="51">
        <f t="shared" si="3"/>
        <v>0</v>
      </c>
    </row>
    <row r="69" spans="1:19" x14ac:dyDescent="0.3">
      <c r="A69" s="54">
        <v>62</v>
      </c>
      <c r="B69" s="9"/>
      <c r="C69" s="9"/>
      <c r="D69" s="9"/>
      <c r="E69" s="9"/>
      <c r="F69" s="9"/>
      <c r="G69" s="9"/>
      <c r="H69" s="9"/>
      <c r="I69" s="54" t="e">
        <f>Tabla3812[[#This Row],[CATEGORÍA]]</f>
        <v>#VALUE!</v>
      </c>
      <c r="J69" s="9"/>
      <c r="K69" s="9"/>
      <c r="L69" s="9"/>
      <c r="M69" s="9"/>
      <c r="N69" s="54" t="str">
        <f>CONCATENATE(Tabla3812[[#This Row],[DIA]],"/",Tabla3812[[#This Row],[MES]],"/",Tabla3812[[#This Row],[AÑO]])</f>
        <v>//</v>
      </c>
      <c r="O69" s="51" t="e">
        <f>DATEDIF(Tabla3812[[#This Row],[NACIMIENTO]],"01/07/2025","Y")</f>
        <v>#VALUE!</v>
      </c>
      <c r="P6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69" s="8"/>
      <c r="R69" s="51">
        <f t="shared" si="2"/>
        <v>0</v>
      </c>
      <c r="S69" s="51">
        <f t="shared" si="3"/>
        <v>0</v>
      </c>
    </row>
    <row r="70" spans="1:19" x14ac:dyDescent="0.3">
      <c r="A70" s="54">
        <v>63</v>
      </c>
      <c r="B70" s="9"/>
      <c r="C70" s="9"/>
      <c r="D70" s="9"/>
      <c r="E70" s="9"/>
      <c r="F70" s="9"/>
      <c r="G70" s="9"/>
      <c r="H70" s="9"/>
      <c r="I70" s="54" t="e">
        <f>Tabla3812[[#This Row],[CATEGORÍA]]</f>
        <v>#VALUE!</v>
      </c>
      <c r="J70" s="9"/>
      <c r="K70" s="9"/>
      <c r="L70" s="9"/>
      <c r="M70" s="9"/>
      <c r="N70" s="54" t="str">
        <f>CONCATENATE(Tabla3812[[#This Row],[DIA]],"/",Tabla3812[[#This Row],[MES]],"/",Tabla3812[[#This Row],[AÑO]])</f>
        <v>//</v>
      </c>
      <c r="O70" s="51" t="e">
        <f>DATEDIF(Tabla3812[[#This Row],[NACIMIENTO]],"01/07/2025","Y")</f>
        <v>#VALUE!</v>
      </c>
      <c r="P7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0" s="8"/>
      <c r="R70" s="51">
        <f t="shared" si="2"/>
        <v>0</v>
      </c>
      <c r="S70" s="51">
        <f t="shared" si="3"/>
        <v>0</v>
      </c>
    </row>
    <row r="71" spans="1:19" x14ac:dyDescent="0.3">
      <c r="A71" s="54">
        <v>64</v>
      </c>
      <c r="B71" s="9"/>
      <c r="C71" s="9"/>
      <c r="D71" s="9"/>
      <c r="E71" s="9"/>
      <c r="F71" s="9"/>
      <c r="G71" s="9"/>
      <c r="H71" s="9"/>
      <c r="I71" s="54" t="e">
        <f>Tabla3812[[#This Row],[CATEGORÍA]]</f>
        <v>#VALUE!</v>
      </c>
      <c r="J71" s="9"/>
      <c r="K71" s="9"/>
      <c r="L71" s="9"/>
      <c r="M71" s="9"/>
      <c r="N71" s="54" t="str">
        <f>CONCATENATE(Tabla3812[[#This Row],[DIA]],"/",Tabla3812[[#This Row],[MES]],"/",Tabla3812[[#This Row],[AÑO]])</f>
        <v>//</v>
      </c>
      <c r="O71" s="51" t="e">
        <f>DATEDIF(Tabla3812[[#This Row],[NACIMIENTO]],"01/07/2025","Y")</f>
        <v>#VALUE!</v>
      </c>
      <c r="P7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1" s="8"/>
      <c r="R71" s="51">
        <f t="shared" si="2"/>
        <v>0</v>
      </c>
      <c r="S71" s="51">
        <f t="shared" si="3"/>
        <v>0</v>
      </c>
    </row>
    <row r="72" spans="1:19" x14ac:dyDescent="0.3">
      <c r="A72" s="54">
        <v>65</v>
      </c>
      <c r="B72" s="9"/>
      <c r="C72" s="9"/>
      <c r="D72" s="9"/>
      <c r="E72" s="9"/>
      <c r="F72" s="9"/>
      <c r="G72" s="9"/>
      <c r="H72" s="9"/>
      <c r="I72" s="54" t="e">
        <f>Tabla3812[[#This Row],[CATEGORÍA]]</f>
        <v>#VALUE!</v>
      </c>
      <c r="J72" s="9"/>
      <c r="K72" s="9"/>
      <c r="L72" s="9"/>
      <c r="M72" s="9"/>
      <c r="N72" s="54" t="str">
        <f>CONCATENATE(Tabla3812[[#This Row],[DIA]],"/",Tabla3812[[#This Row],[MES]],"/",Tabla3812[[#This Row],[AÑO]])</f>
        <v>//</v>
      </c>
      <c r="O72" s="51" t="e">
        <f>DATEDIF(Tabla3812[[#This Row],[NACIMIENTO]],"01/07/2025","Y")</f>
        <v>#VALUE!</v>
      </c>
      <c r="P7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2" s="8"/>
      <c r="R72" s="51">
        <f t="shared" ref="R72:R107" si="4">$D$3</f>
        <v>0</v>
      </c>
      <c r="S72" s="51">
        <f t="shared" ref="S72:S107" si="5">$H$3</f>
        <v>0</v>
      </c>
    </row>
    <row r="73" spans="1:19" x14ac:dyDescent="0.3">
      <c r="A73" s="54">
        <v>66</v>
      </c>
      <c r="B73" s="9"/>
      <c r="C73" s="9"/>
      <c r="D73" s="9"/>
      <c r="E73" s="9"/>
      <c r="F73" s="9"/>
      <c r="G73" s="9"/>
      <c r="H73" s="9"/>
      <c r="I73" s="54" t="e">
        <f>Tabla3812[[#This Row],[CATEGORÍA]]</f>
        <v>#VALUE!</v>
      </c>
      <c r="J73" s="9"/>
      <c r="K73" s="9"/>
      <c r="L73" s="9"/>
      <c r="M73" s="9"/>
      <c r="N73" s="54" t="str">
        <f>CONCATENATE(Tabla3812[[#This Row],[DIA]],"/",Tabla3812[[#This Row],[MES]],"/",Tabla3812[[#This Row],[AÑO]])</f>
        <v>//</v>
      </c>
      <c r="O73" s="51" t="e">
        <f>DATEDIF(Tabla3812[[#This Row],[NACIMIENTO]],"01/07/2025","Y")</f>
        <v>#VALUE!</v>
      </c>
      <c r="P7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3" s="8"/>
      <c r="R73" s="51">
        <f t="shared" si="4"/>
        <v>0</v>
      </c>
      <c r="S73" s="51">
        <f t="shared" si="5"/>
        <v>0</v>
      </c>
    </row>
    <row r="74" spans="1:19" x14ac:dyDescent="0.3">
      <c r="A74" s="54">
        <v>67</v>
      </c>
      <c r="B74" s="9"/>
      <c r="C74" s="9"/>
      <c r="D74" s="9"/>
      <c r="E74" s="9"/>
      <c r="F74" s="9"/>
      <c r="G74" s="9"/>
      <c r="H74" s="9"/>
      <c r="I74" s="54" t="e">
        <f>Tabla3812[[#This Row],[CATEGORÍA]]</f>
        <v>#VALUE!</v>
      </c>
      <c r="J74" s="9"/>
      <c r="K74" s="9"/>
      <c r="L74" s="9"/>
      <c r="M74" s="9"/>
      <c r="N74" s="54" t="str">
        <f>CONCATENATE(Tabla3812[[#This Row],[DIA]],"/",Tabla3812[[#This Row],[MES]],"/",Tabla3812[[#This Row],[AÑO]])</f>
        <v>//</v>
      </c>
      <c r="O74" s="51" t="e">
        <f>DATEDIF(Tabla3812[[#This Row],[NACIMIENTO]],"01/07/2025","Y")</f>
        <v>#VALUE!</v>
      </c>
      <c r="P7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4" s="8"/>
      <c r="R74" s="51">
        <f t="shared" si="4"/>
        <v>0</v>
      </c>
      <c r="S74" s="51">
        <f t="shared" si="5"/>
        <v>0</v>
      </c>
    </row>
    <row r="75" spans="1:19" x14ac:dyDescent="0.3">
      <c r="A75" s="54">
        <v>68</v>
      </c>
      <c r="B75" s="9"/>
      <c r="C75" s="9"/>
      <c r="D75" s="9"/>
      <c r="E75" s="9"/>
      <c r="F75" s="9"/>
      <c r="G75" s="9"/>
      <c r="H75" s="9"/>
      <c r="I75" s="54" t="e">
        <f>Tabla3812[[#This Row],[CATEGORÍA]]</f>
        <v>#VALUE!</v>
      </c>
      <c r="J75" s="9"/>
      <c r="K75" s="9"/>
      <c r="L75" s="9"/>
      <c r="M75" s="9"/>
      <c r="N75" s="54" t="str">
        <f>CONCATENATE(Tabla3812[[#This Row],[DIA]],"/",Tabla3812[[#This Row],[MES]],"/",Tabla3812[[#This Row],[AÑO]])</f>
        <v>//</v>
      </c>
      <c r="O75" s="51" t="e">
        <f>DATEDIF(Tabla3812[[#This Row],[NACIMIENTO]],"01/07/2025","Y")</f>
        <v>#VALUE!</v>
      </c>
      <c r="P7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5" s="8"/>
      <c r="R75" s="51">
        <f t="shared" si="4"/>
        <v>0</v>
      </c>
      <c r="S75" s="51">
        <f t="shared" si="5"/>
        <v>0</v>
      </c>
    </row>
    <row r="76" spans="1:19" x14ac:dyDescent="0.3">
      <c r="A76" s="54">
        <v>69</v>
      </c>
      <c r="B76" s="9"/>
      <c r="C76" s="9"/>
      <c r="D76" s="9"/>
      <c r="E76" s="9"/>
      <c r="F76" s="9"/>
      <c r="G76" s="9"/>
      <c r="H76" s="9"/>
      <c r="I76" s="54" t="e">
        <f>Tabla3812[[#This Row],[CATEGORÍA]]</f>
        <v>#VALUE!</v>
      </c>
      <c r="J76" s="9"/>
      <c r="K76" s="9"/>
      <c r="L76" s="9"/>
      <c r="M76" s="9"/>
      <c r="N76" s="54" t="str">
        <f>CONCATENATE(Tabla3812[[#This Row],[DIA]],"/",Tabla3812[[#This Row],[MES]],"/",Tabla3812[[#This Row],[AÑO]])</f>
        <v>//</v>
      </c>
      <c r="O76" s="51" t="e">
        <f>DATEDIF(Tabla3812[[#This Row],[NACIMIENTO]],"01/07/2025","Y")</f>
        <v>#VALUE!</v>
      </c>
      <c r="P7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6" s="8"/>
      <c r="R76" s="51">
        <f t="shared" si="4"/>
        <v>0</v>
      </c>
      <c r="S76" s="51">
        <f t="shared" si="5"/>
        <v>0</v>
      </c>
    </row>
    <row r="77" spans="1:19" x14ac:dyDescent="0.3">
      <c r="A77" s="54">
        <v>70</v>
      </c>
      <c r="B77" s="9"/>
      <c r="C77" s="9"/>
      <c r="D77" s="9"/>
      <c r="E77" s="9"/>
      <c r="F77" s="9"/>
      <c r="G77" s="9"/>
      <c r="H77" s="9"/>
      <c r="I77" s="54" t="e">
        <f>Tabla3812[[#This Row],[CATEGORÍA]]</f>
        <v>#VALUE!</v>
      </c>
      <c r="J77" s="9"/>
      <c r="K77" s="9"/>
      <c r="L77" s="9"/>
      <c r="M77" s="9"/>
      <c r="N77" s="54" t="str">
        <f>CONCATENATE(Tabla3812[[#This Row],[DIA]],"/",Tabla3812[[#This Row],[MES]],"/",Tabla3812[[#This Row],[AÑO]])</f>
        <v>//</v>
      </c>
      <c r="O77" s="51" t="e">
        <f>DATEDIF(Tabla3812[[#This Row],[NACIMIENTO]],"01/07/2025","Y")</f>
        <v>#VALUE!</v>
      </c>
      <c r="P7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7" s="8"/>
      <c r="R77" s="51">
        <f t="shared" si="4"/>
        <v>0</v>
      </c>
      <c r="S77" s="51">
        <f t="shared" si="5"/>
        <v>0</v>
      </c>
    </row>
    <row r="78" spans="1:19" x14ac:dyDescent="0.3">
      <c r="A78" s="54">
        <v>71</v>
      </c>
      <c r="B78" s="9"/>
      <c r="C78" s="9"/>
      <c r="D78" s="9"/>
      <c r="E78" s="9"/>
      <c r="F78" s="9"/>
      <c r="G78" s="9"/>
      <c r="H78" s="9"/>
      <c r="I78" s="54" t="e">
        <f>Tabla3812[[#This Row],[CATEGORÍA]]</f>
        <v>#VALUE!</v>
      </c>
      <c r="J78" s="9"/>
      <c r="K78" s="9"/>
      <c r="L78" s="9"/>
      <c r="M78" s="9"/>
      <c r="N78" s="54" t="str">
        <f>CONCATENATE(Tabla3812[[#This Row],[DIA]],"/",Tabla3812[[#This Row],[MES]],"/",Tabla3812[[#This Row],[AÑO]])</f>
        <v>//</v>
      </c>
      <c r="O78" s="51" t="e">
        <f>DATEDIF(Tabla3812[[#This Row],[NACIMIENTO]],"01/07/2025","Y")</f>
        <v>#VALUE!</v>
      </c>
      <c r="P7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8" s="8"/>
      <c r="R78" s="51">
        <f t="shared" si="4"/>
        <v>0</v>
      </c>
      <c r="S78" s="51">
        <f t="shared" si="5"/>
        <v>0</v>
      </c>
    </row>
    <row r="79" spans="1:19" x14ac:dyDescent="0.3">
      <c r="A79" s="54">
        <v>72</v>
      </c>
      <c r="B79" s="9"/>
      <c r="C79" s="9"/>
      <c r="D79" s="9"/>
      <c r="E79" s="9"/>
      <c r="F79" s="9"/>
      <c r="G79" s="9"/>
      <c r="H79" s="9"/>
      <c r="I79" s="54" t="e">
        <f>Tabla3812[[#This Row],[CATEGORÍA]]</f>
        <v>#VALUE!</v>
      </c>
      <c r="J79" s="9"/>
      <c r="K79" s="9"/>
      <c r="L79" s="9"/>
      <c r="M79" s="9"/>
      <c r="N79" s="54" t="str">
        <f>CONCATENATE(Tabla3812[[#This Row],[DIA]],"/",Tabla3812[[#This Row],[MES]],"/",Tabla3812[[#This Row],[AÑO]])</f>
        <v>//</v>
      </c>
      <c r="O79" s="51" t="e">
        <f>DATEDIF(Tabla3812[[#This Row],[NACIMIENTO]],"01/07/2025","Y")</f>
        <v>#VALUE!</v>
      </c>
      <c r="P7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79" s="8"/>
      <c r="R79" s="51">
        <f t="shared" si="4"/>
        <v>0</v>
      </c>
      <c r="S79" s="51">
        <f t="shared" si="5"/>
        <v>0</v>
      </c>
    </row>
    <row r="80" spans="1:19" x14ac:dyDescent="0.3">
      <c r="A80" s="54">
        <v>73</v>
      </c>
      <c r="B80" s="9"/>
      <c r="C80" s="9"/>
      <c r="D80" s="9"/>
      <c r="E80" s="9"/>
      <c r="F80" s="9"/>
      <c r="G80" s="9"/>
      <c r="H80" s="9"/>
      <c r="I80" s="54" t="e">
        <f>Tabla3812[[#This Row],[CATEGORÍA]]</f>
        <v>#VALUE!</v>
      </c>
      <c r="J80" s="9"/>
      <c r="K80" s="9"/>
      <c r="L80" s="9"/>
      <c r="M80" s="9"/>
      <c r="N80" s="54" t="str">
        <f>CONCATENATE(Tabla3812[[#This Row],[DIA]],"/",Tabla3812[[#This Row],[MES]],"/",Tabla3812[[#This Row],[AÑO]])</f>
        <v>//</v>
      </c>
      <c r="O80" s="51" t="e">
        <f>DATEDIF(Tabla3812[[#This Row],[NACIMIENTO]],"01/07/2025","Y")</f>
        <v>#VALUE!</v>
      </c>
      <c r="P8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0" s="8"/>
      <c r="R80" s="51">
        <f t="shared" si="4"/>
        <v>0</v>
      </c>
      <c r="S80" s="51">
        <f t="shared" si="5"/>
        <v>0</v>
      </c>
    </row>
    <row r="81" spans="1:19" x14ac:dyDescent="0.3">
      <c r="A81" s="54">
        <v>74</v>
      </c>
      <c r="B81" s="9"/>
      <c r="C81" s="9"/>
      <c r="D81" s="9"/>
      <c r="E81" s="9"/>
      <c r="F81" s="9"/>
      <c r="G81" s="9"/>
      <c r="H81" s="9"/>
      <c r="I81" s="54" t="e">
        <f>Tabla3812[[#This Row],[CATEGORÍA]]</f>
        <v>#VALUE!</v>
      </c>
      <c r="J81" s="9"/>
      <c r="K81" s="9"/>
      <c r="L81" s="9"/>
      <c r="M81" s="9"/>
      <c r="N81" s="54" t="str">
        <f>CONCATENATE(Tabla3812[[#This Row],[DIA]],"/",Tabla3812[[#This Row],[MES]],"/",Tabla3812[[#This Row],[AÑO]])</f>
        <v>//</v>
      </c>
      <c r="O81" s="51" t="e">
        <f>DATEDIF(Tabla3812[[#This Row],[NACIMIENTO]],"01/07/2025","Y")</f>
        <v>#VALUE!</v>
      </c>
      <c r="P8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1" s="8"/>
      <c r="R81" s="51">
        <f t="shared" si="4"/>
        <v>0</v>
      </c>
      <c r="S81" s="51">
        <f t="shared" si="5"/>
        <v>0</v>
      </c>
    </row>
    <row r="82" spans="1:19" x14ac:dyDescent="0.3">
      <c r="A82" s="54">
        <v>75</v>
      </c>
      <c r="B82" s="9"/>
      <c r="C82" s="9"/>
      <c r="D82" s="9"/>
      <c r="E82" s="9"/>
      <c r="F82" s="9"/>
      <c r="G82" s="9"/>
      <c r="H82" s="9"/>
      <c r="I82" s="54" t="e">
        <f>Tabla3812[[#This Row],[CATEGORÍA]]</f>
        <v>#VALUE!</v>
      </c>
      <c r="J82" s="9"/>
      <c r="K82" s="9"/>
      <c r="L82" s="9"/>
      <c r="M82" s="9"/>
      <c r="N82" s="54" t="str">
        <f>CONCATENATE(Tabla3812[[#This Row],[DIA]],"/",Tabla3812[[#This Row],[MES]],"/",Tabla3812[[#This Row],[AÑO]])</f>
        <v>//</v>
      </c>
      <c r="O82" s="51" t="e">
        <f>DATEDIF(Tabla3812[[#This Row],[NACIMIENTO]],"01/07/2025","Y")</f>
        <v>#VALUE!</v>
      </c>
      <c r="P8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2" s="8"/>
      <c r="R82" s="51">
        <f t="shared" si="4"/>
        <v>0</v>
      </c>
      <c r="S82" s="51">
        <f t="shared" si="5"/>
        <v>0</v>
      </c>
    </row>
    <row r="83" spans="1:19" x14ac:dyDescent="0.3">
      <c r="A83" s="54">
        <v>76</v>
      </c>
      <c r="B83" s="9"/>
      <c r="C83" s="9"/>
      <c r="D83" s="9"/>
      <c r="E83" s="9"/>
      <c r="F83" s="9"/>
      <c r="G83" s="9"/>
      <c r="H83" s="9"/>
      <c r="I83" s="54" t="e">
        <f>Tabla3812[[#This Row],[CATEGORÍA]]</f>
        <v>#VALUE!</v>
      </c>
      <c r="J83" s="9"/>
      <c r="K83" s="9"/>
      <c r="L83" s="9"/>
      <c r="M83" s="9"/>
      <c r="N83" s="54" t="str">
        <f>CONCATENATE(Tabla3812[[#This Row],[DIA]],"/",Tabla3812[[#This Row],[MES]],"/",Tabla3812[[#This Row],[AÑO]])</f>
        <v>//</v>
      </c>
      <c r="O83" s="51" t="e">
        <f>DATEDIF(Tabla3812[[#This Row],[NACIMIENTO]],"01/07/2025","Y")</f>
        <v>#VALUE!</v>
      </c>
      <c r="P8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3" s="8"/>
      <c r="R83" s="51">
        <f t="shared" si="4"/>
        <v>0</v>
      </c>
      <c r="S83" s="51">
        <f t="shared" si="5"/>
        <v>0</v>
      </c>
    </row>
    <row r="84" spans="1:19" x14ac:dyDescent="0.3">
      <c r="A84" s="54">
        <v>77</v>
      </c>
      <c r="B84" s="9"/>
      <c r="C84" s="9"/>
      <c r="D84" s="9"/>
      <c r="E84" s="9"/>
      <c r="F84" s="9"/>
      <c r="G84" s="9"/>
      <c r="H84" s="9"/>
      <c r="I84" s="54" t="e">
        <f>Tabla3812[[#This Row],[CATEGORÍA]]</f>
        <v>#VALUE!</v>
      </c>
      <c r="J84" s="9"/>
      <c r="K84" s="9"/>
      <c r="L84" s="9"/>
      <c r="M84" s="9"/>
      <c r="N84" s="54" t="str">
        <f>CONCATENATE(Tabla3812[[#This Row],[DIA]],"/",Tabla3812[[#This Row],[MES]],"/",Tabla3812[[#This Row],[AÑO]])</f>
        <v>//</v>
      </c>
      <c r="O84" s="51" t="e">
        <f>DATEDIF(Tabla3812[[#This Row],[NACIMIENTO]],"01/07/2025","Y")</f>
        <v>#VALUE!</v>
      </c>
      <c r="P8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4" s="8"/>
      <c r="R84" s="51">
        <f t="shared" si="4"/>
        <v>0</v>
      </c>
      <c r="S84" s="51">
        <f t="shared" si="5"/>
        <v>0</v>
      </c>
    </row>
    <row r="85" spans="1:19" x14ac:dyDescent="0.3">
      <c r="A85" s="54">
        <v>78</v>
      </c>
      <c r="B85" s="9"/>
      <c r="C85" s="9"/>
      <c r="D85" s="9"/>
      <c r="E85" s="9"/>
      <c r="F85" s="9"/>
      <c r="G85" s="9"/>
      <c r="H85" s="9"/>
      <c r="I85" s="54" t="e">
        <f>Tabla3812[[#This Row],[CATEGORÍA]]</f>
        <v>#VALUE!</v>
      </c>
      <c r="J85" s="9"/>
      <c r="K85" s="9"/>
      <c r="L85" s="9"/>
      <c r="M85" s="9"/>
      <c r="N85" s="54" t="str">
        <f>CONCATENATE(Tabla3812[[#This Row],[DIA]],"/",Tabla3812[[#This Row],[MES]],"/",Tabla3812[[#This Row],[AÑO]])</f>
        <v>//</v>
      </c>
      <c r="O85" s="51" t="e">
        <f>DATEDIF(Tabla3812[[#This Row],[NACIMIENTO]],"01/07/2025","Y")</f>
        <v>#VALUE!</v>
      </c>
      <c r="P8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5" s="8"/>
      <c r="R85" s="51">
        <f t="shared" si="4"/>
        <v>0</v>
      </c>
      <c r="S85" s="51">
        <f t="shared" si="5"/>
        <v>0</v>
      </c>
    </row>
    <row r="86" spans="1:19" x14ac:dyDescent="0.3">
      <c r="A86" s="54">
        <v>79</v>
      </c>
      <c r="B86" s="9"/>
      <c r="C86" s="9"/>
      <c r="D86" s="9"/>
      <c r="E86" s="9"/>
      <c r="F86" s="9"/>
      <c r="G86" s="9"/>
      <c r="H86" s="9"/>
      <c r="I86" s="54" t="e">
        <f>Tabla3812[[#This Row],[CATEGORÍA]]</f>
        <v>#VALUE!</v>
      </c>
      <c r="J86" s="9"/>
      <c r="K86" s="9"/>
      <c r="L86" s="9"/>
      <c r="M86" s="9"/>
      <c r="N86" s="54" t="str">
        <f>CONCATENATE(Tabla3812[[#This Row],[DIA]],"/",Tabla3812[[#This Row],[MES]],"/",Tabla3812[[#This Row],[AÑO]])</f>
        <v>//</v>
      </c>
      <c r="O86" s="51" t="e">
        <f>DATEDIF(Tabla3812[[#This Row],[NACIMIENTO]],"01/07/2025","Y")</f>
        <v>#VALUE!</v>
      </c>
      <c r="P8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6" s="8"/>
      <c r="R86" s="51">
        <f t="shared" si="4"/>
        <v>0</v>
      </c>
      <c r="S86" s="51">
        <f t="shared" si="5"/>
        <v>0</v>
      </c>
    </row>
    <row r="87" spans="1:19" x14ac:dyDescent="0.3">
      <c r="A87" s="54">
        <v>80</v>
      </c>
      <c r="B87" s="9"/>
      <c r="C87" s="9"/>
      <c r="D87" s="9"/>
      <c r="E87" s="9"/>
      <c r="F87" s="9"/>
      <c r="G87" s="9"/>
      <c r="H87" s="9"/>
      <c r="I87" s="54" t="e">
        <f>Tabla3812[[#This Row],[CATEGORÍA]]</f>
        <v>#VALUE!</v>
      </c>
      <c r="J87" s="9"/>
      <c r="K87" s="9"/>
      <c r="L87" s="9"/>
      <c r="M87" s="9"/>
      <c r="N87" s="54" t="str">
        <f>CONCATENATE(Tabla3812[[#This Row],[DIA]],"/",Tabla3812[[#This Row],[MES]],"/",Tabla3812[[#This Row],[AÑO]])</f>
        <v>//</v>
      </c>
      <c r="O87" s="51" t="e">
        <f>DATEDIF(Tabla3812[[#This Row],[NACIMIENTO]],"01/07/2025","Y")</f>
        <v>#VALUE!</v>
      </c>
      <c r="P8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7" s="8"/>
      <c r="R87" s="51">
        <f t="shared" si="4"/>
        <v>0</v>
      </c>
      <c r="S87" s="51">
        <f t="shared" si="5"/>
        <v>0</v>
      </c>
    </row>
    <row r="88" spans="1:19" x14ac:dyDescent="0.3">
      <c r="A88" s="54">
        <v>81</v>
      </c>
      <c r="B88" s="9"/>
      <c r="C88" s="9"/>
      <c r="D88" s="9"/>
      <c r="E88" s="9"/>
      <c r="F88" s="9"/>
      <c r="G88" s="9"/>
      <c r="H88" s="9"/>
      <c r="I88" s="54" t="e">
        <f>Tabla3812[[#This Row],[CATEGORÍA]]</f>
        <v>#VALUE!</v>
      </c>
      <c r="J88" s="9"/>
      <c r="K88" s="9"/>
      <c r="L88" s="9"/>
      <c r="M88" s="9"/>
      <c r="N88" s="54" t="str">
        <f>CONCATENATE(Tabla3812[[#This Row],[DIA]],"/",Tabla3812[[#This Row],[MES]],"/",Tabla3812[[#This Row],[AÑO]])</f>
        <v>//</v>
      </c>
      <c r="O88" s="51" t="e">
        <f>DATEDIF(Tabla3812[[#This Row],[NACIMIENTO]],"01/07/2025","Y")</f>
        <v>#VALUE!</v>
      </c>
      <c r="P8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8" s="8"/>
      <c r="R88" s="51">
        <f t="shared" si="4"/>
        <v>0</v>
      </c>
      <c r="S88" s="51">
        <f t="shared" si="5"/>
        <v>0</v>
      </c>
    </row>
    <row r="89" spans="1:19" x14ac:dyDescent="0.3">
      <c r="A89" s="54">
        <v>82</v>
      </c>
      <c r="B89" s="9"/>
      <c r="C89" s="9"/>
      <c r="D89" s="9"/>
      <c r="E89" s="9"/>
      <c r="F89" s="9"/>
      <c r="G89" s="9"/>
      <c r="H89" s="9"/>
      <c r="I89" s="54" t="e">
        <f>Tabla3812[[#This Row],[CATEGORÍA]]</f>
        <v>#VALUE!</v>
      </c>
      <c r="J89" s="9"/>
      <c r="K89" s="9"/>
      <c r="L89" s="9"/>
      <c r="M89" s="9"/>
      <c r="N89" s="54" t="str">
        <f>CONCATENATE(Tabla3812[[#This Row],[DIA]],"/",Tabla3812[[#This Row],[MES]],"/",Tabla3812[[#This Row],[AÑO]])</f>
        <v>//</v>
      </c>
      <c r="O89" s="51" t="e">
        <f>DATEDIF(Tabla3812[[#This Row],[NACIMIENTO]],"01/07/2025","Y")</f>
        <v>#VALUE!</v>
      </c>
      <c r="P8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89" s="8"/>
      <c r="R89" s="51">
        <f t="shared" si="4"/>
        <v>0</v>
      </c>
      <c r="S89" s="51">
        <f t="shared" si="5"/>
        <v>0</v>
      </c>
    </row>
    <row r="90" spans="1:19" x14ac:dyDescent="0.3">
      <c r="A90" s="54">
        <v>83</v>
      </c>
      <c r="B90" s="9"/>
      <c r="C90" s="9"/>
      <c r="D90" s="9"/>
      <c r="E90" s="9"/>
      <c r="F90" s="9"/>
      <c r="G90" s="9"/>
      <c r="H90" s="9"/>
      <c r="I90" s="54" t="e">
        <f>Tabla3812[[#This Row],[CATEGORÍA]]</f>
        <v>#VALUE!</v>
      </c>
      <c r="J90" s="9"/>
      <c r="K90" s="9"/>
      <c r="L90" s="9"/>
      <c r="M90" s="9"/>
      <c r="N90" s="54" t="str">
        <f>CONCATENATE(Tabla3812[[#This Row],[DIA]],"/",Tabla3812[[#This Row],[MES]],"/",Tabla3812[[#This Row],[AÑO]])</f>
        <v>//</v>
      </c>
      <c r="O90" s="51" t="e">
        <f>DATEDIF(Tabla3812[[#This Row],[NACIMIENTO]],"01/07/2025","Y")</f>
        <v>#VALUE!</v>
      </c>
      <c r="P9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0" s="8"/>
      <c r="R90" s="51">
        <f t="shared" si="4"/>
        <v>0</v>
      </c>
      <c r="S90" s="51">
        <f t="shared" si="5"/>
        <v>0</v>
      </c>
    </row>
    <row r="91" spans="1:19" x14ac:dyDescent="0.3">
      <c r="A91" s="54">
        <v>84</v>
      </c>
      <c r="B91" s="9"/>
      <c r="C91" s="9"/>
      <c r="D91" s="9"/>
      <c r="E91" s="9"/>
      <c r="F91" s="9"/>
      <c r="G91" s="9"/>
      <c r="H91" s="9"/>
      <c r="I91" s="54" t="e">
        <f>Tabla3812[[#This Row],[CATEGORÍA]]</f>
        <v>#VALUE!</v>
      </c>
      <c r="J91" s="9"/>
      <c r="K91" s="9"/>
      <c r="L91" s="9"/>
      <c r="M91" s="9"/>
      <c r="N91" s="54" t="str">
        <f>CONCATENATE(Tabla3812[[#This Row],[DIA]],"/",Tabla3812[[#This Row],[MES]],"/",Tabla3812[[#This Row],[AÑO]])</f>
        <v>//</v>
      </c>
      <c r="O91" s="51" t="e">
        <f>DATEDIF(Tabla3812[[#This Row],[NACIMIENTO]],"01/07/2025","Y")</f>
        <v>#VALUE!</v>
      </c>
      <c r="P9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1" s="8"/>
      <c r="R91" s="51">
        <f t="shared" si="4"/>
        <v>0</v>
      </c>
      <c r="S91" s="51">
        <f t="shared" si="5"/>
        <v>0</v>
      </c>
    </row>
    <row r="92" spans="1:19" x14ac:dyDescent="0.3">
      <c r="A92" s="54">
        <v>85</v>
      </c>
      <c r="B92" s="9"/>
      <c r="C92" s="9"/>
      <c r="D92" s="9"/>
      <c r="E92" s="9"/>
      <c r="F92" s="9"/>
      <c r="G92" s="9"/>
      <c r="H92" s="9"/>
      <c r="I92" s="54" t="e">
        <f>Tabla3812[[#This Row],[CATEGORÍA]]</f>
        <v>#VALUE!</v>
      </c>
      <c r="J92" s="9"/>
      <c r="K92" s="9"/>
      <c r="L92" s="9"/>
      <c r="M92" s="9"/>
      <c r="N92" s="54" t="str">
        <f>CONCATENATE(Tabla3812[[#This Row],[DIA]],"/",Tabla3812[[#This Row],[MES]],"/",Tabla3812[[#This Row],[AÑO]])</f>
        <v>//</v>
      </c>
      <c r="O92" s="51" t="e">
        <f>DATEDIF(Tabla3812[[#This Row],[NACIMIENTO]],"01/07/2025","Y")</f>
        <v>#VALUE!</v>
      </c>
      <c r="P9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2" s="8"/>
      <c r="R92" s="51">
        <f t="shared" si="4"/>
        <v>0</v>
      </c>
      <c r="S92" s="51">
        <f t="shared" si="5"/>
        <v>0</v>
      </c>
    </row>
    <row r="93" spans="1:19" x14ac:dyDescent="0.3">
      <c r="A93" s="54">
        <v>86</v>
      </c>
      <c r="B93" s="9"/>
      <c r="C93" s="9"/>
      <c r="D93" s="9"/>
      <c r="E93" s="9"/>
      <c r="F93" s="9"/>
      <c r="G93" s="9"/>
      <c r="H93" s="9"/>
      <c r="I93" s="54" t="e">
        <f>Tabla3812[[#This Row],[CATEGORÍA]]</f>
        <v>#VALUE!</v>
      </c>
      <c r="J93" s="9"/>
      <c r="K93" s="9"/>
      <c r="L93" s="9"/>
      <c r="M93" s="9"/>
      <c r="N93" s="54" t="str">
        <f>CONCATENATE(Tabla3812[[#This Row],[DIA]],"/",Tabla3812[[#This Row],[MES]],"/",Tabla3812[[#This Row],[AÑO]])</f>
        <v>//</v>
      </c>
      <c r="O93" s="51" t="e">
        <f>DATEDIF(Tabla3812[[#This Row],[NACIMIENTO]],"01/07/2025","Y")</f>
        <v>#VALUE!</v>
      </c>
      <c r="P9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3" s="8"/>
      <c r="R93" s="51">
        <f t="shared" si="4"/>
        <v>0</v>
      </c>
      <c r="S93" s="51">
        <f t="shared" si="5"/>
        <v>0</v>
      </c>
    </row>
    <row r="94" spans="1:19" x14ac:dyDescent="0.3">
      <c r="A94" s="54">
        <v>87</v>
      </c>
      <c r="B94" s="9"/>
      <c r="C94" s="9"/>
      <c r="D94" s="9"/>
      <c r="E94" s="9"/>
      <c r="F94" s="9"/>
      <c r="G94" s="9"/>
      <c r="H94" s="9"/>
      <c r="I94" s="54" t="e">
        <f>Tabla3812[[#This Row],[CATEGORÍA]]</f>
        <v>#VALUE!</v>
      </c>
      <c r="J94" s="9"/>
      <c r="K94" s="9"/>
      <c r="L94" s="9"/>
      <c r="M94" s="9"/>
      <c r="N94" s="54" t="str">
        <f>CONCATENATE(Tabla3812[[#This Row],[DIA]],"/",Tabla3812[[#This Row],[MES]],"/",Tabla3812[[#This Row],[AÑO]])</f>
        <v>//</v>
      </c>
      <c r="O94" s="51" t="e">
        <f>DATEDIF(Tabla3812[[#This Row],[NACIMIENTO]],"01/07/2025","Y")</f>
        <v>#VALUE!</v>
      </c>
      <c r="P9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4" s="8"/>
      <c r="R94" s="51">
        <f t="shared" si="4"/>
        <v>0</v>
      </c>
      <c r="S94" s="51">
        <f t="shared" si="5"/>
        <v>0</v>
      </c>
    </row>
    <row r="95" spans="1:19" x14ac:dyDescent="0.3">
      <c r="A95" s="54">
        <v>88</v>
      </c>
      <c r="B95" s="9"/>
      <c r="C95" s="9"/>
      <c r="D95" s="9"/>
      <c r="E95" s="9"/>
      <c r="F95" s="9"/>
      <c r="G95" s="9"/>
      <c r="H95" s="9"/>
      <c r="I95" s="54" t="e">
        <f>Tabla3812[[#This Row],[CATEGORÍA]]</f>
        <v>#VALUE!</v>
      </c>
      <c r="J95" s="9"/>
      <c r="K95" s="9"/>
      <c r="L95" s="9"/>
      <c r="M95" s="9"/>
      <c r="N95" s="54" t="str">
        <f>CONCATENATE(Tabla3812[[#This Row],[DIA]],"/",Tabla3812[[#This Row],[MES]],"/",Tabla3812[[#This Row],[AÑO]])</f>
        <v>//</v>
      </c>
      <c r="O95" s="51" t="e">
        <f>DATEDIF(Tabla3812[[#This Row],[NACIMIENTO]],"01/07/2025","Y")</f>
        <v>#VALUE!</v>
      </c>
      <c r="P9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5" s="8"/>
      <c r="R95" s="51">
        <f t="shared" si="4"/>
        <v>0</v>
      </c>
      <c r="S95" s="51">
        <f t="shared" si="5"/>
        <v>0</v>
      </c>
    </row>
    <row r="96" spans="1:19" x14ac:dyDescent="0.3">
      <c r="A96" s="54">
        <v>89</v>
      </c>
      <c r="B96" s="9"/>
      <c r="C96" s="9"/>
      <c r="D96" s="9"/>
      <c r="E96" s="9"/>
      <c r="F96" s="9"/>
      <c r="G96" s="9"/>
      <c r="H96" s="9"/>
      <c r="I96" s="54" t="e">
        <f>Tabla3812[[#This Row],[CATEGORÍA]]</f>
        <v>#VALUE!</v>
      </c>
      <c r="J96" s="9"/>
      <c r="K96" s="9"/>
      <c r="L96" s="9"/>
      <c r="M96" s="9"/>
      <c r="N96" s="54" t="str">
        <f>CONCATENATE(Tabla3812[[#This Row],[DIA]],"/",Tabla3812[[#This Row],[MES]],"/",Tabla3812[[#This Row],[AÑO]])</f>
        <v>//</v>
      </c>
      <c r="O96" s="51" t="e">
        <f>DATEDIF(Tabla3812[[#This Row],[NACIMIENTO]],"01/07/2025","Y")</f>
        <v>#VALUE!</v>
      </c>
      <c r="P9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6" s="8"/>
      <c r="R96" s="51">
        <f t="shared" si="4"/>
        <v>0</v>
      </c>
      <c r="S96" s="51">
        <f t="shared" si="5"/>
        <v>0</v>
      </c>
    </row>
    <row r="97" spans="1:19" x14ac:dyDescent="0.3">
      <c r="A97" s="54">
        <v>90</v>
      </c>
      <c r="B97" s="9"/>
      <c r="C97" s="9"/>
      <c r="D97" s="9"/>
      <c r="E97" s="9"/>
      <c r="F97" s="9"/>
      <c r="G97" s="9"/>
      <c r="H97" s="9"/>
      <c r="I97" s="54" t="e">
        <f>Tabla3812[[#This Row],[CATEGORÍA]]</f>
        <v>#VALUE!</v>
      </c>
      <c r="J97" s="9"/>
      <c r="K97" s="9"/>
      <c r="L97" s="9"/>
      <c r="M97" s="9"/>
      <c r="N97" s="54" t="str">
        <f>CONCATENATE(Tabla3812[[#This Row],[DIA]],"/",Tabla3812[[#This Row],[MES]],"/",Tabla3812[[#This Row],[AÑO]])</f>
        <v>//</v>
      </c>
      <c r="O97" s="51" t="e">
        <f>DATEDIF(Tabla3812[[#This Row],[NACIMIENTO]],"01/07/2025","Y")</f>
        <v>#VALUE!</v>
      </c>
      <c r="P9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7" s="8"/>
      <c r="R97" s="51">
        <f t="shared" si="4"/>
        <v>0</v>
      </c>
      <c r="S97" s="51">
        <f t="shared" si="5"/>
        <v>0</v>
      </c>
    </row>
    <row r="98" spans="1:19" x14ac:dyDescent="0.3">
      <c r="A98" s="54">
        <v>91</v>
      </c>
      <c r="B98" s="9"/>
      <c r="C98" s="9"/>
      <c r="D98" s="9"/>
      <c r="E98" s="9"/>
      <c r="F98" s="9"/>
      <c r="G98" s="9"/>
      <c r="H98" s="9"/>
      <c r="I98" s="54" t="e">
        <f>Tabla3812[[#This Row],[CATEGORÍA]]</f>
        <v>#VALUE!</v>
      </c>
      <c r="J98" s="9"/>
      <c r="K98" s="9"/>
      <c r="L98" s="9"/>
      <c r="M98" s="9"/>
      <c r="N98" s="54" t="str">
        <f>CONCATENATE(Tabla3812[[#This Row],[DIA]],"/",Tabla3812[[#This Row],[MES]],"/",Tabla3812[[#This Row],[AÑO]])</f>
        <v>//</v>
      </c>
      <c r="O98" s="51" t="e">
        <f>DATEDIF(Tabla3812[[#This Row],[NACIMIENTO]],"01/07/2025","Y")</f>
        <v>#VALUE!</v>
      </c>
      <c r="P98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8" s="8"/>
      <c r="R98" s="51">
        <f t="shared" si="4"/>
        <v>0</v>
      </c>
      <c r="S98" s="51">
        <f t="shared" si="5"/>
        <v>0</v>
      </c>
    </row>
    <row r="99" spans="1:19" x14ac:dyDescent="0.3">
      <c r="A99" s="54">
        <v>92</v>
      </c>
      <c r="B99" s="9"/>
      <c r="C99" s="9"/>
      <c r="D99" s="9"/>
      <c r="E99" s="9"/>
      <c r="F99" s="9"/>
      <c r="G99" s="9"/>
      <c r="H99" s="9"/>
      <c r="I99" s="54" t="e">
        <f>Tabla3812[[#This Row],[CATEGORÍA]]</f>
        <v>#VALUE!</v>
      </c>
      <c r="J99" s="9"/>
      <c r="K99" s="9"/>
      <c r="L99" s="9"/>
      <c r="M99" s="9"/>
      <c r="N99" s="54" t="str">
        <f>CONCATENATE(Tabla3812[[#This Row],[DIA]],"/",Tabla3812[[#This Row],[MES]],"/",Tabla3812[[#This Row],[AÑO]])</f>
        <v>//</v>
      </c>
      <c r="O99" s="51" t="e">
        <f>DATEDIF(Tabla3812[[#This Row],[NACIMIENTO]],"01/07/2025","Y")</f>
        <v>#VALUE!</v>
      </c>
      <c r="P99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99" s="8"/>
      <c r="R99" s="51">
        <f t="shared" si="4"/>
        <v>0</v>
      </c>
      <c r="S99" s="51">
        <f t="shared" si="5"/>
        <v>0</v>
      </c>
    </row>
    <row r="100" spans="1:19" x14ac:dyDescent="0.3">
      <c r="A100" s="54">
        <v>93</v>
      </c>
      <c r="B100" s="9"/>
      <c r="C100" s="9"/>
      <c r="D100" s="9"/>
      <c r="E100" s="9"/>
      <c r="F100" s="9"/>
      <c r="G100" s="9"/>
      <c r="H100" s="9"/>
      <c r="I100" s="54" t="e">
        <f>Tabla3812[[#This Row],[CATEGORÍA]]</f>
        <v>#VALUE!</v>
      </c>
      <c r="J100" s="9"/>
      <c r="K100" s="9"/>
      <c r="L100" s="9"/>
      <c r="M100" s="9"/>
      <c r="N100" s="54" t="str">
        <f>CONCATENATE(Tabla3812[[#This Row],[DIA]],"/",Tabla3812[[#This Row],[MES]],"/",Tabla3812[[#This Row],[AÑO]])</f>
        <v>//</v>
      </c>
      <c r="O100" s="51" t="e">
        <f>DATEDIF(Tabla3812[[#This Row],[NACIMIENTO]],"01/07/2025","Y")</f>
        <v>#VALUE!</v>
      </c>
      <c r="P100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0" s="8"/>
      <c r="R100" s="51">
        <f t="shared" si="4"/>
        <v>0</v>
      </c>
      <c r="S100" s="51">
        <f t="shared" si="5"/>
        <v>0</v>
      </c>
    </row>
    <row r="101" spans="1:19" x14ac:dyDescent="0.3">
      <c r="A101" s="54">
        <v>94</v>
      </c>
      <c r="B101" s="9"/>
      <c r="C101" s="9"/>
      <c r="D101" s="9"/>
      <c r="E101" s="9"/>
      <c r="F101" s="9"/>
      <c r="G101" s="9"/>
      <c r="H101" s="9"/>
      <c r="I101" s="54" t="e">
        <f>Tabla3812[[#This Row],[CATEGORÍA]]</f>
        <v>#VALUE!</v>
      </c>
      <c r="J101" s="9"/>
      <c r="K101" s="9"/>
      <c r="L101" s="9"/>
      <c r="M101" s="9"/>
      <c r="N101" s="54" t="str">
        <f>CONCATENATE(Tabla3812[[#This Row],[DIA]],"/",Tabla3812[[#This Row],[MES]],"/",Tabla3812[[#This Row],[AÑO]])</f>
        <v>//</v>
      </c>
      <c r="O101" s="51" t="e">
        <f>DATEDIF(Tabla3812[[#This Row],[NACIMIENTO]],"01/07/2025","Y")</f>
        <v>#VALUE!</v>
      </c>
      <c r="P101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1" s="8"/>
      <c r="R101" s="51">
        <f t="shared" si="4"/>
        <v>0</v>
      </c>
      <c r="S101" s="51">
        <f t="shared" si="5"/>
        <v>0</v>
      </c>
    </row>
    <row r="102" spans="1:19" x14ac:dyDescent="0.3">
      <c r="A102" s="54">
        <v>95</v>
      </c>
      <c r="B102" s="9"/>
      <c r="C102" s="9"/>
      <c r="D102" s="9"/>
      <c r="E102" s="9"/>
      <c r="F102" s="9"/>
      <c r="G102" s="9"/>
      <c r="H102" s="9"/>
      <c r="I102" s="54" t="e">
        <f>Tabla3812[[#This Row],[CATEGORÍA]]</f>
        <v>#VALUE!</v>
      </c>
      <c r="J102" s="9"/>
      <c r="K102" s="9"/>
      <c r="L102" s="9"/>
      <c r="M102" s="9"/>
      <c r="N102" s="54" t="str">
        <f>CONCATENATE(Tabla3812[[#This Row],[DIA]],"/",Tabla3812[[#This Row],[MES]],"/",Tabla3812[[#This Row],[AÑO]])</f>
        <v>//</v>
      </c>
      <c r="O102" s="51" t="e">
        <f>DATEDIF(Tabla3812[[#This Row],[NACIMIENTO]],"01/07/2025","Y")</f>
        <v>#VALUE!</v>
      </c>
      <c r="P102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2" s="8"/>
      <c r="R102" s="51">
        <f t="shared" si="4"/>
        <v>0</v>
      </c>
      <c r="S102" s="51">
        <f t="shared" si="5"/>
        <v>0</v>
      </c>
    </row>
    <row r="103" spans="1:19" x14ac:dyDescent="0.3">
      <c r="A103" s="54">
        <v>96</v>
      </c>
      <c r="B103" s="9"/>
      <c r="C103" s="9"/>
      <c r="D103" s="9"/>
      <c r="E103" s="9"/>
      <c r="F103" s="9"/>
      <c r="G103" s="9"/>
      <c r="H103" s="9"/>
      <c r="I103" s="54" t="e">
        <f>Tabla3812[[#This Row],[CATEGORÍA]]</f>
        <v>#VALUE!</v>
      </c>
      <c r="J103" s="9"/>
      <c r="K103" s="9"/>
      <c r="L103" s="9"/>
      <c r="M103" s="9"/>
      <c r="N103" s="54" t="str">
        <f>CONCATENATE(Tabla3812[[#This Row],[DIA]],"/",Tabla3812[[#This Row],[MES]],"/",Tabla3812[[#This Row],[AÑO]])</f>
        <v>//</v>
      </c>
      <c r="O103" s="51" t="e">
        <f>DATEDIF(Tabla3812[[#This Row],[NACIMIENTO]],"01/07/2025","Y")</f>
        <v>#VALUE!</v>
      </c>
      <c r="P103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3" s="8"/>
      <c r="R103" s="51">
        <f t="shared" si="4"/>
        <v>0</v>
      </c>
      <c r="S103" s="51">
        <f t="shared" si="5"/>
        <v>0</v>
      </c>
    </row>
    <row r="104" spans="1:19" x14ac:dyDescent="0.3">
      <c r="A104" s="54">
        <v>97</v>
      </c>
      <c r="B104" s="9"/>
      <c r="C104" s="9"/>
      <c r="D104" s="9"/>
      <c r="E104" s="9"/>
      <c r="F104" s="9"/>
      <c r="G104" s="9"/>
      <c r="H104" s="9"/>
      <c r="I104" s="54" t="e">
        <f>Tabla3812[[#This Row],[CATEGORÍA]]</f>
        <v>#VALUE!</v>
      </c>
      <c r="J104" s="9"/>
      <c r="K104" s="9"/>
      <c r="L104" s="9"/>
      <c r="M104" s="9"/>
      <c r="N104" s="54" t="str">
        <f>CONCATENATE(Tabla3812[[#This Row],[DIA]],"/",Tabla3812[[#This Row],[MES]],"/",Tabla3812[[#This Row],[AÑO]])</f>
        <v>//</v>
      </c>
      <c r="O104" s="51" t="e">
        <f>DATEDIF(Tabla3812[[#This Row],[NACIMIENTO]],"01/07/2025","Y")</f>
        <v>#VALUE!</v>
      </c>
      <c r="P104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4" s="8"/>
      <c r="R104" s="51">
        <f t="shared" si="4"/>
        <v>0</v>
      </c>
      <c r="S104" s="51">
        <f t="shared" si="5"/>
        <v>0</v>
      </c>
    </row>
    <row r="105" spans="1:19" x14ac:dyDescent="0.3">
      <c r="A105" s="54">
        <v>98</v>
      </c>
      <c r="B105" s="9"/>
      <c r="C105" s="9"/>
      <c r="D105" s="9"/>
      <c r="E105" s="9"/>
      <c r="F105" s="9"/>
      <c r="G105" s="9"/>
      <c r="H105" s="9"/>
      <c r="I105" s="54" t="e">
        <f>Tabla3812[[#This Row],[CATEGORÍA]]</f>
        <v>#VALUE!</v>
      </c>
      <c r="J105" s="9"/>
      <c r="K105" s="9"/>
      <c r="L105" s="9"/>
      <c r="M105" s="9"/>
      <c r="N105" s="54" t="str">
        <f>CONCATENATE(Tabla3812[[#This Row],[DIA]],"/",Tabla3812[[#This Row],[MES]],"/",Tabla3812[[#This Row],[AÑO]])</f>
        <v>//</v>
      </c>
      <c r="O105" s="51" t="e">
        <f>DATEDIF(Tabla3812[[#This Row],[NACIMIENTO]],"01/07/2025","Y")</f>
        <v>#VALUE!</v>
      </c>
      <c r="P105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5" s="8"/>
      <c r="R105" s="51">
        <f t="shared" si="4"/>
        <v>0</v>
      </c>
      <c r="S105" s="51">
        <f t="shared" si="5"/>
        <v>0</v>
      </c>
    </row>
    <row r="106" spans="1:19" x14ac:dyDescent="0.3">
      <c r="A106" s="54">
        <v>99</v>
      </c>
      <c r="B106" s="9"/>
      <c r="C106" s="9"/>
      <c r="D106" s="9"/>
      <c r="E106" s="9"/>
      <c r="F106" s="9"/>
      <c r="G106" s="9"/>
      <c r="H106" s="9"/>
      <c r="I106" s="54" t="e">
        <f>Tabla3812[[#This Row],[CATEGORÍA]]</f>
        <v>#VALUE!</v>
      </c>
      <c r="J106" s="9"/>
      <c r="K106" s="9"/>
      <c r="L106" s="9"/>
      <c r="M106" s="9"/>
      <c r="N106" s="54" t="str">
        <f>CONCATENATE(Tabla3812[[#This Row],[DIA]],"/",Tabla3812[[#This Row],[MES]],"/",Tabla3812[[#This Row],[AÑO]])</f>
        <v>//</v>
      </c>
      <c r="O106" s="51" t="e">
        <f>DATEDIF(Tabla3812[[#This Row],[NACIMIENTO]],"01/07/2025","Y")</f>
        <v>#VALUE!</v>
      </c>
      <c r="P106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6" s="8"/>
      <c r="R106" s="51">
        <f t="shared" si="4"/>
        <v>0</v>
      </c>
      <c r="S106" s="51">
        <f t="shared" si="5"/>
        <v>0</v>
      </c>
    </row>
    <row r="107" spans="1:19" x14ac:dyDescent="0.3">
      <c r="A107" s="54">
        <v>100</v>
      </c>
      <c r="B107" s="9"/>
      <c r="C107" s="9"/>
      <c r="D107" s="9"/>
      <c r="E107" s="9"/>
      <c r="F107" s="9"/>
      <c r="G107" s="9"/>
      <c r="H107" s="9"/>
      <c r="I107" s="54" t="e">
        <f>Tabla3812[[#This Row],[CATEGORÍA]]</f>
        <v>#VALUE!</v>
      </c>
      <c r="J107" s="9"/>
      <c r="K107" s="9"/>
      <c r="L107" s="9"/>
      <c r="M107" s="9"/>
      <c r="N107" s="54" t="str">
        <f>CONCATENATE(Tabla3812[[#This Row],[DIA]],"/",Tabla3812[[#This Row],[MES]],"/",Tabla3812[[#This Row],[AÑO]])</f>
        <v>//</v>
      </c>
      <c r="O107" s="51" t="e">
        <f>DATEDIF(Tabla3812[[#This Row],[NACIMIENTO]],"01/07/2025","Y")</f>
        <v>#VALUE!</v>
      </c>
      <c r="P107" s="54" t="e">
        <f>IF(Tabla3812[[#This Row],[EDAD]]=4,"MINI 4 años",
    IF(Tabla3812[[#This Row],[EDAD]]=5,"MINI 5 años",
        IF(Tabla3812[[#This Row],[EDAD]]=6,"MINI 6 años",
            IF(Tabla3812[[#This Row],[EDAD]]=7,"MINI 7 años",
                IF(Tabla3812[[#This Row],[EDAD]]=8,"MINI 8 años",
                    IF(Tabla3812[[#This Row],[EDAD]]=9,"MINI 9 años",
                        IF(Tabla3812[[#This Row],[EDAD]]=10,"MINI 10 años",
                            IF(Tabla3812[[#This Row],[EDAD]]=11,"PREINFANTIL 11 años",
                                IF(Tabla3812[[#This Row],[EDAD]]=12,"INFANTIL 12 años",
                                    IF(Tabla3812[[#This Row],[EDAD]]=13,"JUNIOR 13 años",
                                        IF(Tabla3812[[#This Row],[EDAD]]=14,"PREJUVENIL 14 años",
                                            IF(OR(Tabla3812[[#This Row],[EDAD]]=15, Tabla3812[[#This Row],[EDAD]]=16, Tabla3812[[#This Row],[EDAD]]=17),"JUVENIL 15-17 años",
                                                IF(Tabla3812[[#This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Q107" s="8"/>
      <c r="R107" s="51">
        <f t="shared" si="4"/>
        <v>0</v>
      </c>
      <c r="S107" s="51">
        <f t="shared" si="5"/>
        <v>0</v>
      </c>
    </row>
    <row r="108" spans="1:19" x14ac:dyDescent="0.3">
      <c r="B108" s="37">
        <f>SUBTOTAL(103,Tabla3812[PRIMERO NOMBRES  Y LUEGO APELLIDOS COMPLETOS, UTILICE SIEMPRE MAYUSCULAS, NO TILDES NI PUNTOS - OBLIGATORIO.])</f>
        <v>0</v>
      </c>
      <c r="P108" s="37">
        <f>SUBTOTAL(103,Tabla3812[CATEGORÍA])</f>
        <v>100</v>
      </c>
    </row>
  </sheetData>
  <sheetProtection algorithmName="SHA-512" hashValue="ogX4uR7oQWqIEcc6/NyRviAAYJWnIJ7OMBdePB0Sr/4KVCE4BCLIu/ORQCyhy3D1K16ENZtA9x2+Pr3rVppGyQ==" saltValue="HJ5+JBs32i9xZPnyjlkvQA==" spinCount="100000" sheet="1" objects="1" scenarios="1"/>
  <mergeCells count="26">
    <mergeCell ref="D5:H5"/>
    <mergeCell ref="E6:G6"/>
    <mergeCell ref="A6:C6"/>
    <mergeCell ref="A2:C2"/>
    <mergeCell ref="A3:C3"/>
    <mergeCell ref="A4:C4"/>
    <mergeCell ref="A5:C5"/>
    <mergeCell ref="D4:E4"/>
    <mergeCell ref="D3:E3"/>
    <mergeCell ref="F3:G4"/>
    <mergeCell ref="H3:H4"/>
    <mergeCell ref="O5:S5"/>
    <mergeCell ref="O6:S6"/>
    <mergeCell ref="K2:N2"/>
    <mergeCell ref="K3:N3"/>
    <mergeCell ref="K4:N4"/>
    <mergeCell ref="K5:N5"/>
    <mergeCell ref="K6:N6"/>
    <mergeCell ref="A1:C1"/>
    <mergeCell ref="D1:H1"/>
    <mergeCell ref="O2:S2"/>
    <mergeCell ref="O3:S3"/>
    <mergeCell ref="O4:S4"/>
    <mergeCell ref="Q1:S1"/>
    <mergeCell ref="J1:P1"/>
    <mergeCell ref="D2:H2"/>
  </mergeCells>
  <phoneticPr fontId="1" type="noConversion"/>
  <dataValidations count="3">
    <dataValidation type="whole" allowBlank="1" showInputMessage="1" showErrorMessage="1" sqref="D8:D107" xr:uid="{2FB7A0B5-3D22-432D-B32A-08264B77A197}">
      <formula1>1</formula1>
      <formula2>12</formula2>
    </dataValidation>
    <dataValidation type="whole" allowBlank="1" showInputMessage="1" showErrorMessage="1" sqref="E8:E107" xr:uid="{5D7D2DDB-FCAF-465C-84C9-CFC281EA3271}">
      <formula1>1980</formula1>
      <formula2>2022</formula2>
    </dataValidation>
    <dataValidation type="list" allowBlank="1" showInputMessage="1" showErrorMessage="1" sqref="Q8:Q107" xr:uid="{0A8A0E07-9927-4B36-8479-6F92D95B130F}">
      <formula1>"PATIN RECREATIVO, PATIN NOVATO"</formula1>
    </dataValidation>
  </dataValidations>
  <pageMargins left="0.7" right="0.7" top="0.75" bottom="0.75" header="0.3" footer="0.3"/>
  <pageSetup orientation="portrait" horizontalDpi="0" verticalDpi="0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38E6C67-D6E3-405D-AF5D-34E40672F418}">
          <x14:formula1>
            <xm:f>Hoja4!$B$14:$B$15</xm:f>
          </x14:formula1>
          <xm:sqref>K8:M107</xm:sqref>
        </x14:dataValidation>
        <x14:dataValidation type="list" allowBlank="1" showInputMessage="1" showErrorMessage="1" xr:uid="{49D1BCB6-7558-4582-A268-C69BCF00EAA6}">
          <x14:formula1>
            <xm:f>Hoja4!$B$5:$B$6</xm:f>
          </x14:formula1>
          <xm:sqref>F8:F107</xm:sqref>
        </x14:dataValidation>
        <x14:dataValidation type="list" allowBlank="1" showInputMessage="1" showErrorMessage="1" xr:uid="{1FCDE80D-C0D9-45C0-BBE0-866DACF0CE97}">
          <x14:formula1>
            <xm:f>Hoja4!$B$10:$B$11</xm:f>
          </x14:formula1>
          <xm:sqref>J8:J107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A32DD-996B-4736-8953-C3A223C806CB}">
  <dimension ref="A1:L107"/>
  <sheetViews>
    <sheetView topLeftCell="A7" workbookViewId="0">
      <selection activeCell="I14" sqref="I14"/>
    </sheetView>
  </sheetViews>
  <sheetFormatPr baseColWidth="10" defaultRowHeight="14.4" x14ac:dyDescent="0.3"/>
  <cols>
    <col min="1" max="1" width="6.109375" customWidth="1"/>
    <col min="2" max="2" width="30" customWidth="1"/>
    <col min="3" max="3" width="39.77734375" customWidth="1"/>
    <col min="6" max="6" width="24.33203125" bestFit="1" customWidth="1"/>
    <col min="8" max="8" width="20.44140625" customWidth="1"/>
    <col min="9" max="9" width="27.44140625" customWidth="1"/>
  </cols>
  <sheetData>
    <row r="1" spans="1:12" hidden="1" x14ac:dyDescent="0.3">
      <c r="A1" t="s">
        <v>30</v>
      </c>
      <c r="B1" t="s">
        <v>62</v>
      </c>
      <c r="C1" t="s">
        <v>37</v>
      </c>
      <c r="D1" t="s">
        <v>39</v>
      </c>
      <c r="E1" t="s">
        <v>61</v>
      </c>
      <c r="F1" t="s">
        <v>38</v>
      </c>
      <c r="G1" t="s">
        <v>18</v>
      </c>
      <c r="H1" t="s">
        <v>19</v>
      </c>
      <c r="I1" t="s">
        <v>24</v>
      </c>
      <c r="J1" t="s">
        <v>40</v>
      </c>
      <c r="K1" t="s">
        <v>42</v>
      </c>
      <c r="L1" t="s">
        <v>41</v>
      </c>
    </row>
    <row r="2" spans="1:12" hidden="1" x14ac:dyDescent="0.3">
      <c r="A2" s="6"/>
      <c r="B2" s="10" t="e">
        <f>Tabla3812[[#This Row],[NUMERO DE DOCUMENTO - OBLIGATORIO SIN PUNTOS NI COMAS]]</f>
        <v>#VALUE!</v>
      </c>
    </row>
    <row r="3" spans="1:12" hidden="1" x14ac:dyDescent="0.3">
      <c r="A3" s="6"/>
      <c r="B3" s="10" t="e">
        <f>Tabla3812[[#This Row],[NUMERO DE DOCUMENTO - OBLIGATORIO SIN PUNTOS NI COMAS]]</f>
        <v>#VALUE!</v>
      </c>
    </row>
    <row r="4" spans="1:12" hidden="1" x14ac:dyDescent="0.3">
      <c r="A4" s="6"/>
      <c r="B4" s="10" t="e">
        <f>Tabla3812[[#This Row],[NUMERO DE DOCUMENTO - OBLIGATORIO SIN PUNTOS NI COMAS]]</f>
        <v>#VALUE!</v>
      </c>
    </row>
    <row r="5" spans="1:12" hidden="1" x14ac:dyDescent="0.3">
      <c r="A5" s="6"/>
      <c r="B5" s="10" t="e">
        <f>Tabla3812[[#This Row],[NUMERO DE DOCUMENTO - OBLIGATORIO SIN PUNTOS NI COMAS]]</f>
        <v>#VALUE!</v>
      </c>
    </row>
    <row r="6" spans="1:12" hidden="1" x14ac:dyDescent="0.3">
      <c r="A6" s="6"/>
      <c r="B6" s="10" t="e">
        <f>Tabla3812[[#This Row],[NUMERO DE DOCUMENTO - OBLIGATORIO SIN PUNTOS NI COMAS]]</f>
        <v>#VALUE!</v>
      </c>
    </row>
    <row r="7" spans="1:12" s="12" customFormat="1" x14ac:dyDescent="0.3">
      <c r="A7" s="13" t="s">
        <v>36</v>
      </c>
      <c r="B7" s="16" t="s">
        <v>62</v>
      </c>
      <c r="C7" s="13" t="s">
        <v>37</v>
      </c>
      <c r="D7" s="13" t="s">
        <v>39</v>
      </c>
      <c r="E7" s="13" t="s">
        <v>61</v>
      </c>
      <c r="F7" s="13" t="s">
        <v>38</v>
      </c>
      <c r="G7" s="13" t="s">
        <v>18</v>
      </c>
      <c r="H7" s="13" t="s">
        <v>19</v>
      </c>
      <c r="I7" s="13" t="s">
        <v>24</v>
      </c>
      <c r="J7" s="13" t="s">
        <v>70</v>
      </c>
      <c r="K7" s="13" t="s">
        <v>71</v>
      </c>
      <c r="L7" s="13" t="s">
        <v>72</v>
      </c>
    </row>
    <row r="8" spans="1:12" x14ac:dyDescent="0.3">
      <c r="A8" s="14">
        <v>1</v>
      </c>
      <c r="B8" s="17">
        <f>Tabla3812[[#This Row],[NUMERO DE DOCUMENTO - OBLIGATORIO SIN PUNTOS NI COMAS]]</f>
        <v>0</v>
      </c>
      <c r="C8" s="15">
        <f>Tabla3812[[#This Row],[PRIMERO NOMBRES  Y LUEGO APELLIDOS COMPLETOS, UTILICE SIEMPRE MAYUSCULAS, NO TILDES NI PUNTOS - OBLIGATORIO.]]</f>
        <v>0</v>
      </c>
      <c r="D8" s="15">
        <f>Tabla3812[[#This Row],[NIVEL TECNICO]]</f>
        <v>0</v>
      </c>
      <c r="E8" s="15">
        <f>Tabla3812[[#This Row],[RAMA OBLIGATORIO]]</f>
        <v>0</v>
      </c>
      <c r="F8" s="15" t="e">
        <f>Tabla3812[[#This Row],[CATEGORÍA TABLA FORMULADA A 1 DE JULIO DE 2025]]</f>
        <v>#VALUE!</v>
      </c>
      <c r="G8" s="15" t="str">
        <f>Tabla3812[[#This Row],[NACIMIENTO]]</f>
        <v>//</v>
      </c>
      <c r="H8" s="15" t="e">
        <f>Tabla3812[[#This Row],[EDAD]]</f>
        <v>#VALUE!</v>
      </c>
      <c r="I8" s="15">
        <f>Tabla3812[[#This Row],[MUNICIPIO]]</f>
        <v>0</v>
      </c>
      <c r="J8" s="15">
        <f>Tabla3812[[#This Row],[P1]]</f>
        <v>0</v>
      </c>
      <c r="K8" s="15">
        <f>Tabla3812[[#This Row],[P2]]</f>
        <v>0</v>
      </c>
      <c r="L8" s="15">
        <f>Tabla3812[[#This Row],[P3]]</f>
        <v>0</v>
      </c>
    </row>
    <row r="9" spans="1:12" x14ac:dyDescent="0.3">
      <c r="A9" s="14">
        <v>2</v>
      </c>
      <c r="B9" s="17">
        <f>Tabla3812[[#This Row],[NUMERO DE DOCUMENTO - OBLIGATORIO SIN PUNTOS NI COMAS]]</f>
        <v>0</v>
      </c>
      <c r="C9" s="15">
        <f>Tabla3812[[#This Row],[PRIMERO NOMBRES  Y LUEGO APELLIDOS COMPLETOS, UTILICE SIEMPRE MAYUSCULAS, NO TILDES NI PUNTOS - OBLIGATORIO.]]</f>
        <v>0</v>
      </c>
      <c r="D9" s="15">
        <f>Tabla3812[[#This Row],[NIVEL TECNICO]]</f>
        <v>0</v>
      </c>
      <c r="E9" s="15">
        <f>Tabla3812[[#This Row],[TIPO DE DOCUMENTO]]</f>
        <v>0</v>
      </c>
      <c r="F9" s="15" t="e">
        <f>Tabla3812[[#This Row],[CATEGORÍA TABLA FORMULADA A 1 DE JULIO DE 2025]]</f>
        <v>#VALUE!</v>
      </c>
      <c r="G9" s="15" t="str">
        <f>Tabla3812[[#This Row],[NACIMIENTO]]</f>
        <v>//</v>
      </c>
      <c r="H9" s="15" t="e">
        <f>Tabla3812[[#This Row],[EDAD]]</f>
        <v>#VALUE!</v>
      </c>
      <c r="I9" s="15">
        <f>Tabla3812[[#This Row],[MUNICIPIO]]</f>
        <v>0</v>
      </c>
      <c r="J9" s="15">
        <f>Tabla3812[[#This Row],[P1]]</f>
        <v>0</v>
      </c>
      <c r="K9" s="15">
        <f>Tabla3812[[#This Row],[P2]]</f>
        <v>0</v>
      </c>
      <c r="L9" s="15">
        <f>Tabla3812[[#This Row],[P3]]</f>
        <v>0</v>
      </c>
    </row>
    <row r="10" spans="1:12" x14ac:dyDescent="0.3">
      <c r="A10" s="14">
        <v>3</v>
      </c>
      <c r="B10" s="17">
        <f>Tabla3812[[#This Row],[NUMERO DE DOCUMENTO - OBLIGATORIO SIN PUNTOS NI COMAS]]</f>
        <v>0</v>
      </c>
      <c r="C10" s="15">
        <f>Tabla3812[[#This Row],[PRIMERO NOMBRES  Y LUEGO APELLIDOS COMPLETOS, UTILICE SIEMPRE MAYUSCULAS, NO TILDES NI PUNTOS - OBLIGATORIO.]]</f>
        <v>0</v>
      </c>
      <c r="D10" s="15">
        <f>Tabla3812[[#This Row],[NIVEL TECNICO]]</f>
        <v>0</v>
      </c>
      <c r="E10" s="15">
        <f>Tabla3812[[#This Row],[TIPO DE DOCUMENTO]]</f>
        <v>0</v>
      </c>
      <c r="F10" s="15" t="e">
        <f>Tabla3812[[#This Row],[CATEGORÍA TABLA FORMULADA A 1 DE JULIO DE 2025]]</f>
        <v>#VALUE!</v>
      </c>
      <c r="G10" s="15" t="str">
        <f>Tabla3812[[#This Row],[NACIMIENTO]]</f>
        <v>//</v>
      </c>
      <c r="H10" s="15" t="e">
        <f>Tabla3812[[#This Row],[EDAD]]</f>
        <v>#VALUE!</v>
      </c>
      <c r="I10" s="15">
        <f>Tabla3812[[#This Row],[MUNICIPIO]]</f>
        <v>0</v>
      </c>
      <c r="J10" s="15">
        <f>Tabla3812[[#This Row],[P1]]</f>
        <v>0</v>
      </c>
      <c r="K10" s="15">
        <f>Tabla3812[[#This Row],[P2]]</f>
        <v>0</v>
      </c>
      <c r="L10" s="15">
        <f>Tabla3812[[#This Row],[P3]]</f>
        <v>0</v>
      </c>
    </row>
    <row r="11" spans="1:12" x14ac:dyDescent="0.3">
      <c r="A11" s="14">
        <v>4</v>
      </c>
      <c r="B11" s="17">
        <f>Tabla3812[[#This Row],[NUMERO DE DOCUMENTO - OBLIGATORIO SIN PUNTOS NI COMAS]]</f>
        <v>0</v>
      </c>
      <c r="C11" s="15">
        <f>Tabla3812[[#This Row],[PRIMERO NOMBRES  Y LUEGO APELLIDOS COMPLETOS, UTILICE SIEMPRE MAYUSCULAS, NO TILDES NI PUNTOS - OBLIGATORIO.]]</f>
        <v>0</v>
      </c>
      <c r="D11" s="15">
        <f>Tabla3812[[#This Row],[NIVEL TECNICO]]</f>
        <v>0</v>
      </c>
      <c r="E11" s="15">
        <f>Tabla3812[[#This Row],[TIPO DE DOCUMENTO]]</f>
        <v>0</v>
      </c>
      <c r="F11" s="15" t="e">
        <f>Tabla3812[[#This Row],[CATEGORÍA TABLA FORMULADA A 1 DE JULIO DE 2025]]</f>
        <v>#VALUE!</v>
      </c>
      <c r="G11" s="15" t="str">
        <f>Tabla3812[[#This Row],[NACIMIENTO]]</f>
        <v>//</v>
      </c>
      <c r="H11" s="15" t="e">
        <f>Tabla3812[[#This Row],[EDAD]]</f>
        <v>#VALUE!</v>
      </c>
      <c r="I11" s="15">
        <f>Tabla3812[[#This Row],[MUNICIPIO]]</f>
        <v>0</v>
      </c>
      <c r="J11" s="15">
        <f>Tabla3812[[#This Row],[P1]]</f>
        <v>0</v>
      </c>
      <c r="K11" s="15">
        <f>Tabla3812[[#This Row],[P2]]</f>
        <v>0</v>
      </c>
      <c r="L11" s="15">
        <f>Tabla3812[[#This Row],[P3]]</f>
        <v>0</v>
      </c>
    </row>
    <row r="12" spans="1:12" x14ac:dyDescent="0.3">
      <c r="A12" s="14">
        <v>5</v>
      </c>
      <c r="B12" s="17">
        <f>Tabla3812[[#This Row],[NUMERO DE DOCUMENTO - OBLIGATORIO SIN PUNTOS NI COMAS]]</f>
        <v>0</v>
      </c>
      <c r="C12" s="15">
        <f>Tabla3812[[#This Row],[PRIMERO NOMBRES  Y LUEGO APELLIDOS COMPLETOS, UTILICE SIEMPRE MAYUSCULAS, NO TILDES NI PUNTOS - OBLIGATORIO.]]</f>
        <v>0</v>
      </c>
      <c r="D12" s="15">
        <f>Tabla3812[[#This Row],[NIVEL TECNICO]]</f>
        <v>0</v>
      </c>
      <c r="E12" s="15">
        <f>Tabla3812[[#This Row],[TIPO DE DOCUMENTO]]</f>
        <v>0</v>
      </c>
      <c r="F12" s="15" t="e">
        <f>Tabla3812[[#This Row],[CATEGORÍA TABLA FORMULADA A 1 DE JULIO DE 2025]]</f>
        <v>#VALUE!</v>
      </c>
      <c r="G12" s="15" t="str">
        <f>Tabla3812[[#This Row],[NACIMIENTO]]</f>
        <v>//</v>
      </c>
      <c r="H12" s="15" t="e">
        <f>Tabla3812[[#This Row],[EDAD]]</f>
        <v>#VALUE!</v>
      </c>
      <c r="I12" s="15">
        <f>Tabla3812[[#This Row],[MUNICIPIO]]</f>
        <v>0</v>
      </c>
      <c r="J12" s="15">
        <f>Tabla3812[[#This Row],[P1]]</f>
        <v>0</v>
      </c>
      <c r="K12" s="15">
        <f>Tabla3812[[#This Row],[P2]]</f>
        <v>0</v>
      </c>
      <c r="L12" s="15">
        <f>Tabla3812[[#This Row],[P3]]</f>
        <v>0</v>
      </c>
    </row>
    <row r="13" spans="1:12" x14ac:dyDescent="0.3">
      <c r="A13" s="14">
        <v>6</v>
      </c>
      <c r="B13" s="17">
        <f>Tabla3812[[#This Row],[NUMERO DE DOCUMENTO - OBLIGATORIO SIN PUNTOS NI COMAS]]</f>
        <v>0</v>
      </c>
      <c r="C13" s="15">
        <f>Tabla3812[[#This Row],[PRIMERO NOMBRES  Y LUEGO APELLIDOS COMPLETOS, UTILICE SIEMPRE MAYUSCULAS, NO TILDES NI PUNTOS - OBLIGATORIO.]]</f>
        <v>0</v>
      </c>
      <c r="D13" s="15">
        <f>Tabla3812[[#This Row],[NIVEL TECNICO]]</f>
        <v>0</v>
      </c>
      <c r="E13" s="15">
        <f>Tabla3812[[#This Row],[TIPO DE DOCUMENTO]]</f>
        <v>0</v>
      </c>
      <c r="F13" s="15" t="e">
        <f>Tabla3812[[#This Row],[CATEGORÍA TABLA FORMULADA A 1 DE JULIO DE 2025]]</f>
        <v>#VALUE!</v>
      </c>
      <c r="G13" s="15" t="str">
        <f>Tabla3812[[#This Row],[NACIMIENTO]]</f>
        <v>//</v>
      </c>
      <c r="H13" s="15" t="e">
        <f>Tabla3812[[#This Row],[EDAD]]</f>
        <v>#VALUE!</v>
      </c>
      <c r="I13" s="15">
        <f>Tabla3812[[#This Row],[MUNICIPIO]]</f>
        <v>0</v>
      </c>
      <c r="J13" s="15">
        <f>Tabla3812[[#This Row],[P1]]</f>
        <v>0</v>
      </c>
      <c r="K13" s="15">
        <f>Tabla3812[[#This Row],[P2]]</f>
        <v>0</v>
      </c>
      <c r="L13" s="15">
        <f>Tabla3812[[#This Row],[P3]]</f>
        <v>0</v>
      </c>
    </row>
    <row r="14" spans="1:12" x14ac:dyDescent="0.3">
      <c r="A14" s="14">
        <v>7</v>
      </c>
      <c r="B14" s="17">
        <f>Tabla3812[[#This Row],[NUMERO DE DOCUMENTO - OBLIGATORIO SIN PUNTOS NI COMAS]]</f>
        <v>0</v>
      </c>
      <c r="C14" s="15">
        <f>Tabla3812[[#This Row],[PRIMERO NOMBRES  Y LUEGO APELLIDOS COMPLETOS, UTILICE SIEMPRE MAYUSCULAS, NO TILDES NI PUNTOS - OBLIGATORIO.]]</f>
        <v>0</v>
      </c>
      <c r="D14" s="15">
        <f>Tabla3812[[#This Row],[NIVEL TECNICO]]</f>
        <v>0</v>
      </c>
      <c r="E14" s="15">
        <f>Tabla3812[[#This Row],[TIPO DE DOCUMENTO]]</f>
        <v>0</v>
      </c>
      <c r="F14" s="15" t="e">
        <f>Tabla3812[[#This Row],[CATEGORÍA TABLA FORMULADA A 1 DE JULIO DE 2025]]</f>
        <v>#VALUE!</v>
      </c>
      <c r="G14" s="15" t="str">
        <f>Tabla3812[[#This Row],[NACIMIENTO]]</f>
        <v>//</v>
      </c>
      <c r="H14" s="15" t="e">
        <f>Tabla3812[[#This Row],[EDAD]]</f>
        <v>#VALUE!</v>
      </c>
      <c r="I14" s="15">
        <f>Tabla3812[[#This Row],[MUNICIPIO]]</f>
        <v>0</v>
      </c>
      <c r="J14" s="15">
        <f>Tabla3812[[#This Row],[P1]]</f>
        <v>0</v>
      </c>
      <c r="K14" s="15">
        <f>Tabla3812[[#This Row],[P2]]</f>
        <v>0</v>
      </c>
      <c r="L14" s="15">
        <f>Tabla3812[[#This Row],[P3]]</f>
        <v>0</v>
      </c>
    </row>
    <row r="15" spans="1:12" x14ac:dyDescent="0.3">
      <c r="A15" s="14">
        <v>8</v>
      </c>
      <c r="B15" s="17">
        <f>Tabla3812[[#This Row],[NUMERO DE DOCUMENTO - OBLIGATORIO SIN PUNTOS NI COMAS]]</f>
        <v>0</v>
      </c>
      <c r="C15" s="15">
        <f>Tabla3812[[#This Row],[PRIMERO NOMBRES  Y LUEGO APELLIDOS COMPLETOS, UTILICE SIEMPRE MAYUSCULAS, NO TILDES NI PUNTOS - OBLIGATORIO.]]</f>
        <v>0</v>
      </c>
      <c r="D15" s="15">
        <f>Tabla3812[[#This Row],[NIVEL TECNICO]]</f>
        <v>0</v>
      </c>
      <c r="E15" s="15">
        <f>Tabla3812[[#This Row],[TIPO DE DOCUMENTO]]</f>
        <v>0</v>
      </c>
      <c r="F15" s="15" t="e">
        <f>Tabla3812[[#This Row],[CATEGORÍA TABLA FORMULADA A 1 DE JULIO DE 2025]]</f>
        <v>#VALUE!</v>
      </c>
      <c r="G15" s="15" t="str">
        <f>Tabla3812[[#This Row],[NACIMIENTO]]</f>
        <v>//</v>
      </c>
      <c r="H15" s="15" t="e">
        <f>Tabla3812[[#This Row],[EDAD]]</f>
        <v>#VALUE!</v>
      </c>
      <c r="I15" s="15">
        <f>Tabla3812[[#This Row],[MUNICIPIO]]</f>
        <v>0</v>
      </c>
      <c r="J15" s="15">
        <f>Tabla3812[[#This Row],[P1]]</f>
        <v>0</v>
      </c>
      <c r="K15" s="15">
        <f>Tabla3812[[#This Row],[P2]]</f>
        <v>0</v>
      </c>
      <c r="L15" s="15">
        <f>Tabla3812[[#This Row],[P3]]</f>
        <v>0</v>
      </c>
    </row>
    <row r="16" spans="1:12" x14ac:dyDescent="0.3">
      <c r="A16" s="14">
        <v>9</v>
      </c>
      <c r="B16" s="17">
        <f>Tabla3812[[#This Row],[NUMERO DE DOCUMENTO - OBLIGATORIO SIN PUNTOS NI COMAS]]</f>
        <v>0</v>
      </c>
      <c r="C16" s="15">
        <f>Tabla3812[[#This Row],[PRIMERO NOMBRES  Y LUEGO APELLIDOS COMPLETOS, UTILICE SIEMPRE MAYUSCULAS, NO TILDES NI PUNTOS - OBLIGATORIO.]]</f>
        <v>0</v>
      </c>
      <c r="D16" s="15">
        <f>Tabla3812[[#This Row],[NIVEL TECNICO]]</f>
        <v>0</v>
      </c>
      <c r="E16" s="15">
        <f>Tabla3812[[#This Row],[TIPO DE DOCUMENTO]]</f>
        <v>0</v>
      </c>
      <c r="F16" s="15" t="e">
        <f>Tabla3812[[#This Row],[CATEGORÍA TABLA FORMULADA A 1 DE JULIO DE 2025]]</f>
        <v>#VALUE!</v>
      </c>
      <c r="G16" s="15" t="str">
        <f>Tabla3812[[#This Row],[NACIMIENTO]]</f>
        <v>//</v>
      </c>
      <c r="H16" s="15" t="e">
        <f>Tabla3812[[#This Row],[EDAD]]</f>
        <v>#VALUE!</v>
      </c>
      <c r="I16" s="15">
        <f>Tabla3812[[#This Row],[MUNICIPIO]]</f>
        <v>0</v>
      </c>
      <c r="J16" s="15">
        <f>Tabla3812[[#This Row],[P1]]</f>
        <v>0</v>
      </c>
      <c r="K16" s="15">
        <f>Tabla3812[[#This Row],[P2]]</f>
        <v>0</v>
      </c>
      <c r="L16" s="15">
        <f>Tabla3812[[#This Row],[P3]]</f>
        <v>0</v>
      </c>
    </row>
    <row r="17" spans="1:12" x14ac:dyDescent="0.3">
      <c r="A17" s="14">
        <v>10</v>
      </c>
      <c r="B17" s="17">
        <f>Tabla3812[[#This Row],[NUMERO DE DOCUMENTO - OBLIGATORIO SIN PUNTOS NI COMAS]]</f>
        <v>0</v>
      </c>
      <c r="C17" s="15">
        <f>Tabla3812[[#This Row],[PRIMERO NOMBRES  Y LUEGO APELLIDOS COMPLETOS, UTILICE SIEMPRE MAYUSCULAS, NO TILDES NI PUNTOS - OBLIGATORIO.]]</f>
        <v>0</v>
      </c>
      <c r="D17" s="15">
        <f>Tabla3812[[#This Row],[NIVEL TECNICO]]</f>
        <v>0</v>
      </c>
      <c r="E17" s="15">
        <f>Tabla3812[[#This Row],[TIPO DE DOCUMENTO]]</f>
        <v>0</v>
      </c>
      <c r="F17" s="15" t="e">
        <f>Tabla3812[[#This Row],[CATEGORÍA TABLA FORMULADA A 1 DE JULIO DE 2025]]</f>
        <v>#VALUE!</v>
      </c>
      <c r="G17" s="15" t="str">
        <f>Tabla3812[[#This Row],[NACIMIENTO]]</f>
        <v>//</v>
      </c>
      <c r="H17" s="15" t="e">
        <f>Tabla3812[[#This Row],[EDAD]]</f>
        <v>#VALUE!</v>
      </c>
      <c r="I17" s="15">
        <f>Tabla3812[[#This Row],[MUNICIPIO]]</f>
        <v>0</v>
      </c>
      <c r="J17" s="15">
        <f>Tabla3812[[#This Row],[P1]]</f>
        <v>0</v>
      </c>
      <c r="K17" s="15">
        <f>Tabla3812[[#This Row],[P2]]</f>
        <v>0</v>
      </c>
      <c r="L17" s="15">
        <f>Tabla3812[[#This Row],[P3]]</f>
        <v>0</v>
      </c>
    </row>
    <row r="18" spans="1:12" x14ac:dyDescent="0.3">
      <c r="A18" s="14">
        <v>11</v>
      </c>
      <c r="B18" s="17">
        <f>Tabla3812[[#This Row],[NUMERO DE DOCUMENTO - OBLIGATORIO SIN PUNTOS NI COMAS]]</f>
        <v>0</v>
      </c>
      <c r="C18" s="15">
        <f>Tabla3812[[#This Row],[PRIMERO NOMBRES  Y LUEGO APELLIDOS COMPLETOS, UTILICE SIEMPRE MAYUSCULAS, NO TILDES NI PUNTOS - OBLIGATORIO.]]</f>
        <v>0</v>
      </c>
      <c r="D18" s="15">
        <f>Tabla3812[[#This Row],[NIVEL TECNICO]]</f>
        <v>0</v>
      </c>
      <c r="E18" s="15">
        <f>Tabla3812[[#This Row],[TIPO DE DOCUMENTO]]</f>
        <v>0</v>
      </c>
      <c r="F18" s="15" t="e">
        <f>Tabla3812[[#This Row],[CATEGORÍA TABLA FORMULADA A 1 DE JULIO DE 2025]]</f>
        <v>#VALUE!</v>
      </c>
      <c r="G18" s="15" t="str">
        <f>Tabla3812[[#This Row],[NACIMIENTO]]</f>
        <v>//</v>
      </c>
      <c r="H18" s="15" t="e">
        <f>Tabla3812[[#This Row],[EDAD]]</f>
        <v>#VALUE!</v>
      </c>
      <c r="I18" s="15">
        <f>Tabla3812[[#This Row],[MUNICIPIO]]</f>
        <v>0</v>
      </c>
      <c r="J18" s="15">
        <f>Tabla3812[[#This Row],[P1]]</f>
        <v>0</v>
      </c>
      <c r="K18" s="15">
        <f>Tabla3812[[#This Row],[P2]]</f>
        <v>0</v>
      </c>
      <c r="L18" s="15">
        <f>Tabla3812[[#This Row],[P3]]</f>
        <v>0</v>
      </c>
    </row>
    <row r="19" spans="1:12" x14ac:dyDescent="0.3">
      <c r="A19" s="14">
        <v>12</v>
      </c>
      <c r="B19" s="17">
        <f>Tabla3812[[#This Row],[NUMERO DE DOCUMENTO - OBLIGATORIO SIN PUNTOS NI COMAS]]</f>
        <v>0</v>
      </c>
      <c r="C19" s="15">
        <f>Tabla3812[[#This Row],[PRIMERO NOMBRES  Y LUEGO APELLIDOS COMPLETOS, UTILICE SIEMPRE MAYUSCULAS, NO TILDES NI PUNTOS - OBLIGATORIO.]]</f>
        <v>0</v>
      </c>
      <c r="D19" s="15">
        <f>Tabla3812[[#This Row],[NIVEL TECNICO]]</f>
        <v>0</v>
      </c>
      <c r="E19" s="15">
        <f>Tabla3812[[#This Row],[TIPO DE DOCUMENTO]]</f>
        <v>0</v>
      </c>
      <c r="F19" s="15" t="e">
        <f>Tabla3812[[#This Row],[CATEGORÍA TABLA FORMULADA A 1 DE JULIO DE 2025]]</f>
        <v>#VALUE!</v>
      </c>
      <c r="G19" s="15" t="str">
        <f>Tabla3812[[#This Row],[NACIMIENTO]]</f>
        <v>//</v>
      </c>
      <c r="H19" s="15" t="e">
        <f>Tabla3812[[#This Row],[EDAD]]</f>
        <v>#VALUE!</v>
      </c>
      <c r="I19" s="15">
        <f>Tabla3812[[#This Row],[MUNICIPIO]]</f>
        <v>0</v>
      </c>
      <c r="J19" s="15">
        <f>Tabla3812[[#This Row],[P1]]</f>
        <v>0</v>
      </c>
      <c r="K19" s="15">
        <f>Tabla3812[[#This Row],[P2]]</f>
        <v>0</v>
      </c>
      <c r="L19" s="15">
        <f>Tabla3812[[#This Row],[P3]]</f>
        <v>0</v>
      </c>
    </row>
    <row r="20" spans="1:12" x14ac:dyDescent="0.3">
      <c r="A20" s="14">
        <v>13</v>
      </c>
      <c r="B20" s="17">
        <f>Tabla3812[[#This Row],[NUMERO DE DOCUMENTO - OBLIGATORIO SIN PUNTOS NI COMAS]]</f>
        <v>0</v>
      </c>
      <c r="C20" s="15">
        <f>Tabla3812[[#This Row],[PRIMERO NOMBRES  Y LUEGO APELLIDOS COMPLETOS, UTILICE SIEMPRE MAYUSCULAS, NO TILDES NI PUNTOS - OBLIGATORIO.]]</f>
        <v>0</v>
      </c>
      <c r="D20" s="15">
        <f>Tabla3812[[#This Row],[NIVEL TECNICO]]</f>
        <v>0</v>
      </c>
      <c r="E20" s="15">
        <f>Tabla3812[[#This Row],[TIPO DE DOCUMENTO]]</f>
        <v>0</v>
      </c>
      <c r="F20" s="15" t="e">
        <f>Tabla3812[[#This Row],[CATEGORÍA TABLA FORMULADA A 1 DE JULIO DE 2025]]</f>
        <v>#VALUE!</v>
      </c>
      <c r="G20" s="15" t="str">
        <f>Tabla3812[[#This Row],[NACIMIENTO]]</f>
        <v>//</v>
      </c>
      <c r="H20" s="15" t="e">
        <f>Tabla3812[[#This Row],[EDAD]]</f>
        <v>#VALUE!</v>
      </c>
      <c r="I20" s="15">
        <f>Tabla3812[[#This Row],[MUNICIPIO]]</f>
        <v>0</v>
      </c>
      <c r="J20" s="15">
        <f>Tabla3812[[#This Row],[P1]]</f>
        <v>0</v>
      </c>
      <c r="K20" s="15">
        <f>Tabla3812[[#This Row],[P2]]</f>
        <v>0</v>
      </c>
      <c r="L20" s="15">
        <f>Tabla3812[[#This Row],[P3]]</f>
        <v>0</v>
      </c>
    </row>
    <row r="21" spans="1:12" x14ac:dyDescent="0.3">
      <c r="A21" s="14">
        <v>14</v>
      </c>
      <c r="B21" s="17">
        <f>Tabla3812[[#This Row],[NUMERO DE DOCUMENTO - OBLIGATORIO SIN PUNTOS NI COMAS]]</f>
        <v>0</v>
      </c>
      <c r="C21" s="15">
        <f>Tabla3812[[#This Row],[PRIMERO NOMBRES  Y LUEGO APELLIDOS COMPLETOS, UTILICE SIEMPRE MAYUSCULAS, NO TILDES NI PUNTOS - OBLIGATORIO.]]</f>
        <v>0</v>
      </c>
      <c r="D21" s="15">
        <f>Tabla3812[[#This Row],[NIVEL TECNICO]]</f>
        <v>0</v>
      </c>
      <c r="E21" s="15">
        <f>Tabla3812[[#This Row],[TIPO DE DOCUMENTO]]</f>
        <v>0</v>
      </c>
      <c r="F21" s="15" t="e">
        <f>Tabla3812[[#This Row],[CATEGORÍA TABLA FORMULADA A 1 DE JULIO DE 2025]]</f>
        <v>#VALUE!</v>
      </c>
      <c r="G21" s="15" t="str">
        <f>Tabla3812[[#This Row],[NACIMIENTO]]</f>
        <v>//</v>
      </c>
      <c r="H21" s="15" t="e">
        <f>Tabla3812[[#This Row],[EDAD]]</f>
        <v>#VALUE!</v>
      </c>
      <c r="I21" s="15">
        <f>Tabla3812[[#This Row],[MUNICIPIO]]</f>
        <v>0</v>
      </c>
      <c r="J21" s="15">
        <f>Tabla3812[[#This Row],[P1]]</f>
        <v>0</v>
      </c>
      <c r="K21" s="15">
        <f>Tabla3812[[#This Row],[P2]]</f>
        <v>0</v>
      </c>
      <c r="L21" s="15">
        <f>Tabla3812[[#This Row],[P3]]</f>
        <v>0</v>
      </c>
    </row>
    <row r="22" spans="1:12" x14ac:dyDescent="0.3">
      <c r="A22" s="14">
        <v>15</v>
      </c>
      <c r="B22" s="17">
        <f>Tabla3812[[#This Row],[NUMERO DE DOCUMENTO - OBLIGATORIO SIN PUNTOS NI COMAS]]</f>
        <v>0</v>
      </c>
      <c r="C22" s="15">
        <f>Tabla3812[[#This Row],[PRIMERO NOMBRES  Y LUEGO APELLIDOS COMPLETOS, UTILICE SIEMPRE MAYUSCULAS, NO TILDES NI PUNTOS - OBLIGATORIO.]]</f>
        <v>0</v>
      </c>
      <c r="D22" s="15">
        <f>Tabla3812[[#This Row],[NIVEL TECNICO]]</f>
        <v>0</v>
      </c>
      <c r="E22" s="15">
        <f>Tabla3812[[#This Row],[TIPO DE DOCUMENTO]]</f>
        <v>0</v>
      </c>
      <c r="F22" s="15" t="e">
        <f>Tabla3812[[#This Row],[CATEGORÍA TABLA FORMULADA A 1 DE JULIO DE 2025]]</f>
        <v>#VALUE!</v>
      </c>
      <c r="G22" s="15" t="str">
        <f>Tabla3812[[#This Row],[NACIMIENTO]]</f>
        <v>//</v>
      </c>
      <c r="H22" s="15" t="e">
        <f>Tabla3812[[#This Row],[EDAD]]</f>
        <v>#VALUE!</v>
      </c>
      <c r="I22" s="15">
        <f>Tabla3812[[#This Row],[MUNICIPIO]]</f>
        <v>0</v>
      </c>
      <c r="J22" s="15">
        <f>Tabla3812[[#This Row],[P1]]</f>
        <v>0</v>
      </c>
      <c r="K22" s="15">
        <f>Tabla3812[[#This Row],[P2]]</f>
        <v>0</v>
      </c>
      <c r="L22" s="15">
        <f>Tabla3812[[#This Row],[P3]]</f>
        <v>0</v>
      </c>
    </row>
    <row r="23" spans="1:12" x14ac:dyDescent="0.3">
      <c r="A23" s="14">
        <v>16</v>
      </c>
      <c r="B23" s="17">
        <f>Tabla3812[[#This Row],[NUMERO DE DOCUMENTO - OBLIGATORIO SIN PUNTOS NI COMAS]]</f>
        <v>0</v>
      </c>
      <c r="C23" s="15">
        <f>Tabla3812[[#This Row],[PRIMERO NOMBRES  Y LUEGO APELLIDOS COMPLETOS, UTILICE SIEMPRE MAYUSCULAS, NO TILDES NI PUNTOS - OBLIGATORIO.]]</f>
        <v>0</v>
      </c>
      <c r="D23" s="15">
        <f>Tabla3812[[#This Row],[NIVEL TECNICO]]</f>
        <v>0</v>
      </c>
      <c r="E23" s="15">
        <f>Tabla3812[[#This Row],[TIPO DE DOCUMENTO]]</f>
        <v>0</v>
      </c>
      <c r="F23" s="15" t="e">
        <f>Tabla3812[[#This Row],[CATEGORÍA TABLA FORMULADA A 1 DE JULIO DE 2025]]</f>
        <v>#VALUE!</v>
      </c>
      <c r="G23" s="15" t="str">
        <f>Tabla3812[[#This Row],[NACIMIENTO]]</f>
        <v>//</v>
      </c>
      <c r="H23" s="15" t="e">
        <f>Tabla3812[[#This Row],[EDAD]]</f>
        <v>#VALUE!</v>
      </c>
      <c r="I23" s="15">
        <f>Tabla3812[[#This Row],[MUNICIPIO]]</f>
        <v>0</v>
      </c>
      <c r="J23" s="15">
        <f>Tabla3812[[#This Row],[P1]]</f>
        <v>0</v>
      </c>
      <c r="K23" s="15">
        <f>Tabla3812[[#This Row],[P2]]</f>
        <v>0</v>
      </c>
      <c r="L23" s="15">
        <f>Tabla3812[[#This Row],[P3]]</f>
        <v>0</v>
      </c>
    </row>
    <row r="24" spans="1:12" x14ac:dyDescent="0.3">
      <c r="A24" s="14">
        <v>17</v>
      </c>
      <c r="B24" s="17">
        <f>Tabla3812[[#This Row],[NUMERO DE DOCUMENTO - OBLIGATORIO SIN PUNTOS NI COMAS]]</f>
        <v>0</v>
      </c>
      <c r="C24" s="15">
        <f>Tabla3812[[#This Row],[PRIMERO NOMBRES  Y LUEGO APELLIDOS COMPLETOS, UTILICE SIEMPRE MAYUSCULAS, NO TILDES NI PUNTOS - OBLIGATORIO.]]</f>
        <v>0</v>
      </c>
      <c r="D24" s="15">
        <f>Tabla3812[[#This Row],[NIVEL TECNICO]]</f>
        <v>0</v>
      </c>
      <c r="E24" s="15">
        <f>Tabla3812[[#This Row],[TIPO DE DOCUMENTO]]</f>
        <v>0</v>
      </c>
      <c r="F24" s="15" t="e">
        <f>Tabla3812[[#This Row],[CATEGORÍA TABLA FORMULADA A 1 DE JULIO DE 2025]]</f>
        <v>#VALUE!</v>
      </c>
      <c r="G24" s="15" t="str">
        <f>Tabla3812[[#This Row],[NACIMIENTO]]</f>
        <v>//</v>
      </c>
      <c r="H24" s="15" t="e">
        <f>Tabla3812[[#This Row],[EDAD]]</f>
        <v>#VALUE!</v>
      </c>
      <c r="I24" s="15">
        <f>Tabla3812[[#This Row],[MUNICIPIO]]</f>
        <v>0</v>
      </c>
      <c r="J24" s="15">
        <f>Tabla3812[[#This Row],[P1]]</f>
        <v>0</v>
      </c>
      <c r="K24" s="15">
        <f>Tabla3812[[#This Row],[P2]]</f>
        <v>0</v>
      </c>
      <c r="L24" s="15">
        <f>Tabla3812[[#This Row],[P3]]</f>
        <v>0</v>
      </c>
    </row>
    <row r="25" spans="1:12" x14ac:dyDescent="0.3">
      <c r="A25" s="14">
        <v>18</v>
      </c>
      <c r="B25" s="17">
        <f>Tabla3812[[#This Row],[NUMERO DE DOCUMENTO - OBLIGATORIO SIN PUNTOS NI COMAS]]</f>
        <v>0</v>
      </c>
      <c r="C25" s="15">
        <f>Tabla3812[[#This Row],[PRIMERO NOMBRES  Y LUEGO APELLIDOS COMPLETOS, UTILICE SIEMPRE MAYUSCULAS, NO TILDES NI PUNTOS - OBLIGATORIO.]]</f>
        <v>0</v>
      </c>
      <c r="D25" s="15">
        <f>Tabla3812[[#This Row],[NIVEL TECNICO]]</f>
        <v>0</v>
      </c>
      <c r="E25" s="15">
        <f>Tabla3812[[#This Row],[TIPO DE DOCUMENTO]]</f>
        <v>0</v>
      </c>
      <c r="F25" s="15" t="e">
        <f>Tabla3812[[#This Row],[CATEGORÍA TABLA FORMULADA A 1 DE JULIO DE 2025]]</f>
        <v>#VALUE!</v>
      </c>
      <c r="G25" s="15" t="str">
        <f>Tabla3812[[#This Row],[NACIMIENTO]]</f>
        <v>//</v>
      </c>
      <c r="H25" s="15" t="e">
        <f>Tabla3812[[#This Row],[EDAD]]</f>
        <v>#VALUE!</v>
      </c>
      <c r="I25" s="15">
        <f>Tabla3812[[#This Row],[MUNICIPIO]]</f>
        <v>0</v>
      </c>
      <c r="J25" s="15">
        <f>Tabla3812[[#This Row],[P1]]</f>
        <v>0</v>
      </c>
      <c r="K25" s="15">
        <f>Tabla3812[[#This Row],[P2]]</f>
        <v>0</v>
      </c>
      <c r="L25" s="15">
        <f>Tabla3812[[#This Row],[P3]]</f>
        <v>0</v>
      </c>
    </row>
    <row r="26" spans="1:12" x14ac:dyDescent="0.3">
      <c r="A26" s="14">
        <v>19</v>
      </c>
      <c r="B26" s="17">
        <f>Tabla3812[[#This Row],[NUMERO DE DOCUMENTO - OBLIGATORIO SIN PUNTOS NI COMAS]]</f>
        <v>0</v>
      </c>
      <c r="C26" s="15">
        <f>Tabla3812[[#This Row],[PRIMERO NOMBRES  Y LUEGO APELLIDOS COMPLETOS, UTILICE SIEMPRE MAYUSCULAS, NO TILDES NI PUNTOS - OBLIGATORIO.]]</f>
        <v>0</v>
      </c>
      <c r="D26" s="15">
        <f>Tabla3812[[#This Row],[NIVEL TECNICO]]</f>
        <v>0</v>
      </c>
      <c r="E26" s="15">
        <f>Tabla3812[[#This Row],[TIPO DE DOCUMENTO]]</f>
        <v>0</v>
      </c>
      <c r="F26" s="15" t="e">
        <f>Tabla3812[[#This Row],[CATEGORÍA TABLA FORMULADA A 1 DE JULIO DE 2025]]</f>
        <v>#VALUE!</v>
      </c>
      <c r="G26" s="15" t="str">
        <f>Tabla3812[[#This Row],[NACIMIENTO]]</f>
        <v>//</v>
      </c>
      <c r="H26" s="15" t="e">
        <f>Tabla3812[[#This Row],[EDAD]]</f>
        <v>#VALUE!</v>
      </c>
      <c r="I26" s="15">
        <f>Tabla3812[[#This Row],[MUNICIPIO]]</f>
        <v>0</v>
      </c>
      <c r="J26" s="15">
        <f>Tabla3812[[#This Row],[P1]]</f>
        <v>0</v>
      </c>
      <c r="K26" s="15">
        <f>Tabla3812[[#This Row],[P2]]</f>
        <v>0</v>
      </c>
      <c r="L26" s="15">
        <f>Tabla3812[[#This Row],[P3]]</f>
        <v>0</v>
      </c>
    </row>
    <row r="27" spans="1:12" x14ac:dyDescent="0.3">
      <c r="A27" s="14">
        <v>20</v>
      </c>
      <c r="B27" s="17">
        <f>Tabla3812[[#This Row],[NUMERO DE DOCUMENTO - OBLIGATORIO SIN PUNTOS NI COMAS]]</f>
        <v>0</v>
      </c>
      <c r="C27" s="15">
        <f>Tabla3812[[#This Row],[PRIMERO NOMBRES  Y LUEGO APELLIDOS COMPLETOS, UTILICE SIEMPRE MAYUSCULAS, NO TILDES NI PUNTOS - OBLIGATORIO.]]</f>
        <v>0</v>
      </c>
      <c r="D27" s="15">
        <f>Tabla3812[[#This Row],[NIVEL TECNICO]]</f>
        <v>0</v>
      </c>
      <c r="E27" s="15">
        <f>Tabla3812[[#This Row],[TIPO DE DOCUMENTO]]</f>
        <v>0</v>
      </c>
      <c r="F27" s="15" t="e">
        <f>Tabla3812[[#This Row],[CATEGORÍA TABLA FORMULADA A 1 DE JULIO DE 2025]]</f>
        <v>#VALUE!</v>
      </c>
      <c r="G27" s="15" t="str">
        <f>Tabla3812[[#This Row],[NACIMIENTO]]</f>
        <v>//</v>
      </c>
      <c r="H27" s="15" t="e">
        <f>Tabla3812[[#This Row],[EDAD]]</f>
        <v>#VALUE!</v>
      </c>
      <c r="I27" s="15">
        <f>Tabla3812[[#This Row],[MUNICIPIO]]</f>
        <v>0</v>
      </c>
      <c r="J27" s="15">
        <f>Tabla3812[[#This Row],[P1]]</f>
        <v>0</v>
      </c>
      <c r="K27" s="15">
        <f>Tabla3812[[#This Row],[P2]]</f>
        <v>0</v>
      </c>
      <c r="L27" s="15">
        <f>Tabla3812[[#This Row],[P3]]</f>
        <v>0</v>
      </c>
    </row>
    <row r="28" spans="1:12" x14ac:dyDescent="0.3">
      <c r="A28" s="14">
        <v>21</v>
      </c>
      <c r="B28" s="17">
        <f>Tabla3812[[#This Row],[NUMERO DE DOCUMENTO - OBLIGATORIO SIN PUNTOS NI COMAS]]</f>
        <v>0</v>
      </c>
      <c r="C28" s="15">
        <f>Tabla3812[[#This Row],[PRIMERO NOMBRES  Y LUEGO APELLIDOS COMPLETOS, UTILICE SIEMPRE MAYUSCULAS, NO TILDES NI PUNTOS - OBLIGATORIO.]]</f>
        <v>0</v>
      </c>
      <c r="D28" s="15">
        <f>Tabla3812[[#This Row],[NIVEL TECNICO]]</f>
        <v>0</v>
      </c>
      <c r="E28" s="15">
        <f>Tabla3812[[#This Row],[TIPO DE DOCUMENTO]]</f>
        <v>0</v>
      </c>
      <c r="F28" s="15" t="e">
        <f>Tabla3812[[#This Row],[CATEGORÍA TABLA FORMULADA A 1 DE JULIO DE 2025]]</f>
        <v>#VALUE!</v>
      </c>
      <c r="G28" s="15" t="str">
        <f>Tabla3812[[#This Row],[NACIMIENTO]]</f>
        <v>//</v>
      </c>
      <c r="H28" s="15" t="e">
        <f>Tabla3812[[#This Row],[EDAD]]</f>
        <v>#VALUE!</v>
      </c>
      <c r="I28" s="15">
        <f>Tabla3812[[#This Row],[MUNICIPIO]]</f>
        <v>0</v>
      </c>
      <c r="J28" s="15">
        <f>Tabla3812[[#This Row],[P1]]</f>
        <v>0</v>
      </c>
      <c r="K28" s="15">
        <f>Tabla3812[[#This Row],[P2]]</f>
        <v>0</v>
      </c>
      <c r="L28" s="15">
        <f>Tabla3812[[#This Row],[P3]]</f>
        <v>0</v>
      </c>
    </row>
    <row r="29" spans="1:12" x14ac:dyDescent="0.3">
      <c r="A29" s="14">
        <v>22</v>
      </c>
      <c r="B29" s="17">
        <f>Tabla3812[[#This Row],[NUMERO DE DOCUMENTO - OBLIGATORIO SIN PUNTOS NI COMAS]]</f>
        <v>0</v>
      </c>
      <c r="C29" s="15">
        <f>Tabla3812[[#This Row],[PRIMERO NOMBRES  Y LUEGO APELLIDOS COMPLETOS, UTILICE SIEMPRE MAYUSCULAS, NO TILDES NI PUNTOS - OBLIGATORIO.]]</f>
        <v>0</v>
      </c>
      <c r="D29" s="15">
        <f>Tabla3812[[#This Row],[NIVEL TECNICO]]</f>
        <v>0</v>
      </c>
      <c r="E29" s="15">
        <f>Tabla3812[[#This Row],[TIPO DE DOCUMENTO]]</f>
        <v>0</v>
      </c>
      <c r="F29" s="15" t="e">
        <f>Tabla3812[[#This Row],[CATEGORÍA TABLA FORMULADA A 1 DE JULIO DE 2025]]</f>
        <v>#VALUE!</v>
      </c>
      <c r="G29" s="15" t="str">
        <f>Tabla3812[[#This Row],[NACIMIENTO]]</f>
        <v>//</v>
      </c>
      <c r="H29" s="15" t="e">
        <f>Tabla3812[[#This Row],[EDAD]]</f>
        <v>#VALUE!</v>
      </c>
      <c r="I29" s="15">
        <f>Tabla3812[[#This Row],[MUNICIPIO]]</f>
        <v>0</v>
      </c>
      <c r="J29" s="15">
        <f>Tabla3812[[#This Row],[P1]]</f>
        <v>0</v>
      </c>
      <c r="K29" s="15">
        <f>Tabla3812[[#This Row],[P2]]</f>
        <v>0</v>
      </c>
      <c r="L29" s="15">
        <f>Tabla3812[[#This Row],[P3]]</f>
        <v>0</v>
      </c>
    </row>
    <row r="30" spans="1:12" x14ac:dyDescent="0.3">
      <c r="A30" s="14">
        <v>23</v>
      </c>
      <c r="B30" s="17">
        <f>Tabla3812[[#This Row],[NUMERO DE DOCUMENTO - OBLIGATORIO SIN PUNTOS NI COMAS]]</f>
        <v>0</v>
      </c>
      <c r="C30" s="15">
        <f>Tabla3812[[#This Row],[PRIMERO NOMBRES  Y LUEGO APELLIDOS COMPLETOS, UTILICE SIEMPRE MAYUSCULAS, NO TILDES NI PUNTOS - OBLIGATORIO.]]</f>
        <v>0</v>
      </c>
      <c r="D30" s="15">
        <f>Tabla3812[[#This Row],[NIVEL TECNICO]]</f>
        <v>0</v>
      </c>
      <c r="E30" s="15">
        <f>Tabla3812[[#This Row],[TIPO DE DOCUMENTO]]</f>
        <v>0</v>
      </c>
      <c r="F30" s="15" t="e">
        <f>Tabla3812[[#This Row],[CATEGORÍA TABLA FORMULADA A 1 DE JULIO DE 2025]]</f>
        <v>#VALUE!</v>
      </c>
      <c r="G30" s="15" t="str">
        <f>Tabla3812[[#This Row],[NACIMIENTO]]</f>
        <v>//</v>
      </c>
      <c r="H30" s="15" t="e">
        <f>Tabla3812[[#This Row],[EDAD]]</f>
        <v>#VALUE!</v>
      </c>
      <c r="I30" s="15">
        <f>Tabla3812[[#This Row],[MUNICIPIO]]</f>
        <v>0</v>
      </c>
      <c r="J30" s="15">
        <f>Tabla3812[[#This Row],[P1]]</f>
        <v>0</v>
      </c>
      <c r="K30" s="15">
        <f>Tabla3812[[#This Row],[P2]]</f>
        <v>0</v>
      </c>
      <c r="L30" s="15">
        <f>Tabla3812[[#This Row],[P3]]</f>
        <v>0</v>
      </c>
    </row>
    <row r="31" spans="1:12" x14ac:dyDescent="0.3">
      <c r="A31" s="14">
        <v>24</v>
      </c>
      <c r="B31" s="17">
        <f>Tabla3812[[#This Row],[NUMERO DE DOCUMENTO - OBLIGATORIO SIN PUNTOS NI COMAS]]</f>
        <v>0</v>
      </c>
      <c r="C31" s="15">
        <f>Tabla3812[[#This Row],[PRIMERO NOMBRES  Y LUEGO APELLIDOS COMPLETOS, UTILICE SIEMPRE MAYUSCULAS, NO TILDES NI PUNTOS - OBLIGATORIO.]]</f>
        <v>0</v>
      </c>
      <c r="D31" s="15">
        <f>Tabla3812[[#This Row],[NIVEL TECNICO]]</f>
        <v>0</v>
      </c>
      <c r="E31" s="15">
        <f>Tabla3812[[#This Row],[TIPO DE DOCUMENTO]]</f>
        <v>0</v>
      </c>
      <c r="F31" s="15" t="e">
        <f>Tabla3812[[#This Row],[CATEGORÍA TABLA FORMULADA A 1 DE JULIO DE 2025]]</f>
        <v>#VALUE!</v>
      </c>
      <c r="G31" s="15" t="str">
        <f>Tabla3812[[#This Row],[NACIMIENTO]]</f>
        <v>//</v>
      </c>
      <c r="H31" s="15" t="e">
        <f>Tabla3812[[#This Row],[EDAD]]</f>
        <v>#VALUE!</v>
      </c>
      <c r="I31" s="15">
        <f>Tabla3812[[#This Row],[MUNICIPIO]]</f>
        <v>0</v>
      </c>
      <c r="J31" s="15">
        <f>Tabla3812[[#This Row],[P1]]</f>
        <v>0</v>
      </c>
      <c r="K31" s="15">
        <f>Tabla3812[[#This Row],[P2]]</f>
        <v>0</v>
      </c>
      <c r="L31" s="15">
        <f>Tabla3812[[#This Row],[P3]]</f>
        <v>0</v>
      </c>
    </row>
    <row r="32" spans="1:12" x14ac:dyDescent="0.3">
      <c r="A32" s="14">
        <v>25</v>
      </c>
      <c r="B32" s="17">
        <f>Tabla3812[[#This Row],[NUMERO DE DOCUMENTO - OBLIGATORIO SIN PUNTOS NI COMAS]]</f>
        <v>0</v>
      </c>
      <c r="C32" s="15">
        <f>Tabla3812[[#This Row],[PRIMERO NOMBRES  Y LUEGO APELLIDOS COMPLETOS, UTILICE SIEMPRE MAYUSCULAS, NO TILDES NI PUNTOS - OBLIGATORIO.]]</f>
        <v>0</v>
      </c>
      <c r="D32" s="15">
        <f>Tabla3812[[#This Row],[NIVEL TECNICO]]</f>
        <v>0</v>
      </c>
      <c r="E32" s="15">
        <f>Tabla3812[[#This Row],[TIPO DE DOCUMENTO]]</f>
        <v>0</v>
      </c>
      <c r="F32" s="15" t="e">
        <f>Tabla3812[[#This Row],[CATEGORÍA TABLA FORMULADA A 1 DE JULIO DE 2025]]</f>
        <v>#VALUE!</v>
      </c>
      <c r="G32" s="15" t="str">
        <f>Tabla3812[[#This Row],[NACIMIENTO]]</f>
        <v>//</v>
      </c>
      <c r="H32" s="15" t="e">
        <f>Tabla3812[[#This Row],[EDAD]]</f>
        <v>#VALUE!</v>
      </c>
      <c r="I32" s="15">
        <f>Tabla3812[[#This Row],[MUNICIPIO]]</f>
        <v>0</v>
      </c>
      <c r="J32" s="15">
        <f>Tabla3812[[#This Row],[P1]]</f>
        <v>0</v>
      </c>
      <c r="K32" s="15">
        <f>Tabla3812[[#This Row],[P2]]</f>
        <v>0</v>
      </c>
      <c r="L32" s="15">
        <f>Tabla3812[[#This Row],[P3]]</f>
        <v>0</v>
      </c>
    </row>
    <row r="33" spans="1:12" x14ac:dyDescent="0.3">
      <c r="A33" s="14">
        <v>26</v>
      </c>
      <c r="B33" s="17">
        <f>Tabla3812[[#This Row],[NUMERO DE DOCUMENTO - OBLIGATORIO SIN PUNTOS NI COMAS]]</f>
        <v>0</v>
      </c>
      <c r="C33" s="15">
        <f>Tabla3812[[#This Row],[PRIMERO NOMBRES  Y LUEGO APELLIDOS COMPLETOS, UTILICE SIEMPRE MAYUSCULAS, NO TILDES NI PUNTOS - OBLIGATORIO.]]</f>
        <v>0</v>
      </c>
      <c r="D33" s="15">
        <f>Tabla3812[[#This Row],[NIVEL TECNICO]]</f>
        <v>0</v>
      </c>
      <c r="E33" s="15">
        <f>Tabla3812[[#This Row],[TIPO DE DOCUMENTO]]</f>
        <v>0</v>
      </c>
      <c r="F33" s="15" t="e">
        <f>Tabla3812[[#This Row],[CATEGORÍA TABLA FORMULADA A 1 DE JULIO DE 2025]]</f>
        <v>#VALUE!</v>
      </c>
      <c r="G33" s="15" t="str">
        <f>Tabla3812[[#This Row],[NACIMIENTO]]</f>
        <v>//</v>
      </c>
      <c r="H33" s="15" t="e">
        <f>Tabla3812[[#This Row],[EDAD]]</f>
        <v>#VALUE!</v>
      </c>
      <c r="I33" s="15">
        <f>Tabla3812[[#This Row],[MUNICIPIO]]</f>
        <v>0</v>
      </c>
      <c r="J33" s="15">
        <f>Tabla3812[[#This Row],[P1]]</f>
        <v>0</v>
      </c>
      <c r="K33" s="15">
        <f>Tabla3812[[#This Row],[P2]]</f>
        <v>0</v>
      </c>
      <c r="L33" s="15">
        <f>Tabla3812[[#This Row],[P3]]</f>
        <v>0</v>
      </c>
    </row>
    <row r="34" spans="1:12" x14ac:dyDescent="0.3">
      <c r="A34" s="14">
        <v>27</v>
      </c>
      <c r="B34" s="17">
        <f>Tabla3812[[#This Row],[NUMERO DE DOCUMENTO - OBLIGATORIO SIN PUNTOS NI COMAS]]</f>
        <v>0</v>
      </c>
      <c r="C34" s="15">
        <f>Tabla3812[[#This Row],[PRIMERO NOMBRES  Y LUEGO APELLIDOS COMPLETOS, UTILICE SIEMPRE MAYUSCULAS, NO TILDES NI PUNTOS - OBLIGATORIO.]]</f>
        <v>0</v>
      </c>
      <c r="D34" s="15">
        <f>Tabla3812[[#This Row],[NIVEL TECNICO]]</f>
        <v>0</v>
      </c>
      <c r="E34" s="15">
        <f>Tabla3812[[#This Row],[TIPO DE DOCUMENTO]]</f>
        <v>0</v>
      </c>
      <c r="F34" s="15" t="e">
        <f>Tabla3812[[#This Row],[CATEGORÍA TABLA FORMULADA A 1 DE JULIO DE 2025]]</f>
        <v>#VALUE!</v>
      </c>
      <c r="G34" s="15" t="str">
        <f>Tabla3812[[#This Row],[NACIMIENTO]]</f>
        <v>//</v>
      </c>
      <c r="H34" s="15" t="e">
        <f>Tabla3812[[#This Row],[EDAD]]</f>
        <v>#VALUE!</v>
      </c>
      <c r="I34" s="15">
        <f>Tabla3812[[#This Row],[MUNICIPIO]]</f>
        <v>0</v>
      </c>
      <c r="J34" s="15">
        <f>Tabla3812[[#This Row],[P1]]</f>
        <v>0</v>
      </c>
      <c r="K34" s="15">
        <f>Tabla3812[[#This Row],[P2]]</f>
        <v>0</v>
      </c>
      <c r="L34" s="15">
        <f>Tabla3812[[#This Row],[P3]]</f>
        <v>0</v>
      </c>
    </row>
    <row r="35" spans="1:12" x14ac:dyDescent="0.3">
      <c r="A35" s="14">
        <v>28</v>
      </c>
      <c r="B35" s="17">
        <f>Tabla3812[[#This Row],[NUMERO DE DOCUMENTO - OBLIGATORIO SIN PUNTOS NI COMAS]]</f>
        <v>0</v>
      </c>
      <c r="C35" s="15">
        <f>Tabla3812[[#This Row],[PRIMERO NOMBRES  Y LUEGO APELLIDOS COMPLETOS, UTILICE SIEMPRE MAYUSCULAS, NO TILDES NI PUNTOS - OBLIGATORIO.]]</f>
        <v>0</v>
      </c>
      <c r="D35" s="15">
        <f>Tabla3812[[#This Row],[NIVEL TECNICO]]</f>
        <v>0</v>
      </c>
      <c r="E35" s="15">
        <f>Tabla3812[[#This Row],[TIPO DE DOCUMENTO]]</f>
        <v>0</v>
      </c>
      <c r="F35" s="15" t="e">
        <f>Tabla3812[[#This Row],[CATEGORÍA TABLA FORMULADA A 1 DE JULIO DE 2025]]</f>
        <v>#VALUE!</v>
      </c>
      <c r="G35" s="15" t="str">
        <f>Tabla3812[[#This Row],[NACIMIENTO]]</f>
        <v>//</v>
      </c>
      <c r="H35" s="15" t="e">
        <f>Tabla3812[[#This Row],[EDAD]]</f>
        <v>#VALUE!</v>
      </c>
      <c r="I35" s="15">
        <f>Tabla3812[[#This Row],[MUNICIPIO]]</f>
        <v>0</v>
      </c>
      <c r="J35" s="15">
        <f>Tabla3812[[#This Row],[P1]]</f>
        <v>0</v>
      </c>
      <c r="K35" s="15">
        <f>Tabla3812[[#This Row],[P2]]</f>
        <v>0</v>
      </c>
      <c r="L35" s="15">
        <f>Tabla3812[[#This Row],[P3]]</f>
        <v>0</v>
      </c>
    </row>
    <row r="36" spans="1:12" x14ac:dyDescent="0.3">
      <c r="A36" s="14">
        <v>29</v>
      </c>
      <c r="B36" s="17">
        <f>Tabla3812[[#This Row],[NUMERO DE DOCUMENTO - OBLIGATORIO SIN PUNTOS NI COMAS]]</f>
        <v>0</v>
      </c>
      <c r="C36" s="15">
        <f>Tabla3812[[#This Row],[PRIMERO NOMBRES  Y LUEGO APELLIDOS COMPLETOS, UTILICE SIEMPRE MAYUSCULAS, NO TILDES NI PUNTOS - OBLIGATORIO.]]</f>
        <v>0</v>
      </c>
      <c r="D36" s="15">
        <f>Tabla3812[[#This Row],[NIVEL TECNICO]]</f>
        <v>0</v>
      </c>
      <c r="E36" s="15">
        <f>Tabla3812[[#This Row],[TIPO DE DOCUMENTO]]</f>
        <v>0</v>
      </c>
      <c r="F36" s="15" t="e">
        <f>Tabla3812[[#This Row],[CATEGORÍA TABLA FORMULADA A 1 DE JULIO DE 2025]]</f>
        <v>#VALUE!</v>
      </c>
      <c r="G36" s="15" t="str">
        <f>Tabla3812[[#This Row],[NACIMIENTO]]</f>
        <v>//</v>
      </c>
      <c r="H36" s="15" t="e">
        <f>Tabla3812[[#This Row],[EDAD]]</f>
        <v>#VALUE!</v>
      </c>
      <c r="I36" s="15">
        <f>Tabla3812[[#This Row],[MUNICIPIO]]</f>
        <v>0</v>
      </c>
      <c r="J36" s="15">
        <f>Tabla3812[[#This Row],[P1]]</f>
        <v>0</v>
      </c>
      <c r="K36" s="15">
        <f>Tabla3812[[#This Row],[P2]]</f>
        <v>0</v>
      </c>
      <c r="L36" s="15">
        <f>Tabla3812[[#This Row],[P3]]</f>
        <v>0</v>
      </c>
    </row>
    <row r="37" spans="1:12" x14ac:dyDescent="0.3">
      <c r="A37" s="14">
        <v>30</v>
      </c>
      <c r="B37" s="17">
        <f>Tabla3812[[#This Row],[NUMERO DE DOCUMENTO - OBLIGATORIO SIN PUNTOS NI COMAS]]</f>
        <v>0</v>
      </c>
      <c r="C37" s="15">
        <f>Tabla3812[[#This Row],[PRIMERO NOMBRES  Y LUEGO APELLIDOS COMPLETOS, UTILICE SIEMPRE MAYUSCULAS, NO TILDES NI PUNTOS - OBLIGATORIO.]]</f>
        <v>0</v>
      </c>
      <c r="D37" s="15">
        <f>Tabla3812[[#This Row],[NIVEL TECNICO]]</f>
        <v>0</v>
      </c>
      <c r="E37" s="15">
        <f>Tabla3812[[#This Row],[TIPO DE DOCUMENTO]]</f>
        <v>0</v>
      </c>
      <c r="F37" s="15" t="e">
        <f>Tabla3812[[#This Row],[CATEGORÍA TABLA FORMULADA A 1 DE JULIO DE 2025]]</f>
        <v>#VALUE!</v>
      </c>
      <c r="G37" s="15" t="str">
        <f>Tabla3812[[#This Row],[NACIMIENTO]]</f>
        <v>//</v>
      </c>
      <c r="H37" s="15" t="e">
        <f>Tabla3812[[#This Row],[EDAD]]</f>
        <v>#VALUE!</v>
      </c>
      <c r="I37" s="15">
        <f>Tabla3812[[#This Row],[MUNICIPIO]]</f>
        <v>0</v>
      </c>
      <c r="J37" s="15">
        <f>Tabla3812[[#This Row],[P1]]</f>
        <v>0</v>
      </c>
      <c r="K37" s="15">
        <f>Tabla3812[[#This Row],[P2]]</f>
        <v>0</v>
      </c>
      <c r="L37" s="15">
        <f>Tabla3812[[#This Row],[P3]]</f>
        <v>0</v>
      </c>
    </row>
    <row r="38" spans="1:12" x14ac:dyDescent="0.3">
      <c r="A38" s="14">
        <v>31</v>
      </c>
      <c r="B38" s="17">
        <f>Tabla3812[[#This Row],[NUMERO DE DOCUMENTO - OBLIGATORIO SIN PUNTOS NI COMAS]]</f>
        <v>0</v>
      </c>
      <c r="C38" s="15">
        <f>Tabla3812[[#This Row],[PRIMERO NOMBRES  Y LUEGO APELLIDOS COMPLETOS, UTILICE SIEMPRE MAYUSCULAS, NO TILDES NI PUNTOS - OBLIGATORIO.]]</f>
        <v>0</v>
      </c>
      <c r="D38" s="15">
        <f>Tabla3812[[#This Row],[NIVEL TECNICO]]</f>
        <v>0</v>
      </c>
      <c r="E38" s="15">
        <f>Tabla3812[[#This Row],[TIPO DE DOCUMENTO]]</f>
        <v>0</v>
      </c>
      <c r="F38" s="15" t="e">
        <f>Tabla3812[[#This Row],[CATEGORÍA TABLA FORMULADA A 1 DE JULIO DE 2025]]</f>
        <v>#VALUE!</v>
      </c>
      <c r="G38" s="15" t="str">
        <f>Tabla3812[[#This Row],[NACIMIENTO]]</f>
        <v>//</v>
      </c>
      <c r="H38" s="15" t="e">
        <f>Tabla3812[[#This Row],[EDAD]]</f>
        <v>#VALUE!</v>
      </c>
      <c r="I38" s="15">
        <f>Tabla3812[[#This Row],[MUNICIPIO]]</f>
        <v>0</v>
      </c>
      <c r="J38" s="15">
        <f>Tabla3812[[#This Row],[P1]]</f>
        <v>0</v>
      </c>
      <c r="K38" s="15">
        <f>Tabla3812[[#This Row],[P2]]</f>
        <v>0</v>
      </c>
      <c r="L38" s="15">
        <f>Tabla3812[[#This Row],[P3]]</f>
        <v>0</v>
      </c>
    </row>
    <row r="39" spans="1:12" x14ac:dyDescent="0.3">
      <c r="A39" s="14">
        <v>32</v>
      </c>
      <c r="B39" s="17">
        <f>Tabla3812[[#This Row],[NUMERO DE DOCUMENTO - OBLIGATORIO SIN PUNTOS NI COMAS]]</f>
        <v>0</v>
      </c>
      <c r="C39" s="15">
        <f>Tabla3812[[#This Row],[PRIMERO NOMBRES  Y LUEGO APELLIDOS COMPLETOS, UTILICE SIEMPRE MAYUSCULAS, NO TILDES NI PUNTOS - OBLIGATORIO.]]</f>
        <v>0</v>
      </c>
      <c r="D39" s="15">
        <f>Tabla3812[[#This Row],[NIVEL TECNICO]]</f>
        <v>0</v>
      </c>
      <c r="E39" s="15">
        <f>Tabla3812[[#This Row],[TIPO DE DOCUMENTO]]</f>
        <v>0</v>
      </c>
      <c r="F39" s="15" t="e">
        <f>Tabla3812[[#This Row],[CATEGORÍA TABLA FORMULADA A 1 DE JULIO DE 2025]]</f>
        <v>#VALUE!</v>
      </c>
      <c r="G39" s="15" t="str">
        <f>Tabla3812[[#This Row],[NACIMIENTO]]</f>
        <v>//</v>
      </c>
      <c r="H39" s="15" t="e">
        <f>Tabla3812[[#This Row],[EDAD]]</f>
        <v>#VALUE!</v>
      </c>
      <c r="I39" s="15">
        <f>Tabla3812[[#This Row],[MUNICIPIO]]</f>
        <v>0</v>
      </c>
      <c r="J39" s="15">
        <f>Tabla3812[[#This Row],[P1]]</f>
        <v>0</v>
      </c>
      <c r="K39" s="15">
        <f>Tabla3812[[#This Row],[P2]]</f>
        <v>0</v>
      </c>
      <c r="L39" s="15">
        <f>Tabla3812[[#This Row],[P3]]</f>
        <v>0</v>
      </c>
    </row>
    <row r="40" spans="1:12" x14ac:dyDescent="0.3">
      <c r="A40" s="14">
        <v>33</v>
      </c>
      <c r="B40" s="17">
        <f>Tabla3812[[#This Row],[NUMERO DE DOCUMENTO - OBLIGATORIO SIN PUNTOS NI COMAS]]</f>
        <v>0</v>
      </c>
      <c r="C40" s="15">
        <f>Tabla3812[[#This Row],[PRIMERO NOMBRES  Y LUEGO APELLIDOS COMPLETOS, UTILICE SIEMPRE MAYUSCULAS, NO TILDES NI PUNTOS - OBLIGATORIO.]]</f>
        <v>0</v>
      </c>
      <c r="D40" s="15">
        <f>Tabla3812[[#This Row],[NIVEL TECNICO]]</f>
        <v>0</v>
      </c>
      <c r="E40" s="15">
        <f>Tabla3812[[#This Row],[TIPO DE DOCUMENTO]]</f>
        <v>0</v>
      </c>
      <c r="F40" s="15" t="e">
        <f>Tabla3812[[#This Row],[CATEGORÍA TABLA FORMULADA A 1 DE JULIO DE 2025]]</f>
        <v>#VALUE!</v>
      </c>
      <c r="G40" s="15" t="str">
        <f>Tabla3812[[#This Row],[NACIMIENTO]]</f>
        <v>//</v>
      </c>
      <c r="H40" s="15" t="e">
        <f>Tabla3812[[#This Row],[EDAD]]</f>
        <v>#VALUE!</v>
      </c>
      <c r="I40" s="15">
        <f>Tabla3812[[#This Row],[MUNICIPIO]]</f>
        <v>0</v>
      </c>
      <c r="J40" s="15">
        <f>Tabla3812[[#This Row],[P1]]</f>
        <v>0</v>
      </c>
      <c r="K40" s="15">
        <f>Tabla3812[[#This Row],[P2]]</f>
        <v>0</v>
      </c>
      <c r="L40" s="15">
        <f>Tabla3812[[#This Row],[P3]]</f>
        <v>0</v>
      </c>
    </row>
    <row r="41" spans="1:12" x14ac:dyDescent="0.3">
      <c r="A41" s="14">
        <v>34</v>
      </c>
      <c r="B41" s="17">
        <f>Tabla3812[[#This Row],[NUMERO DE DOCUMENTO - OBLIGATORIO SIN PUNTOS NI COMAS]]</f>
        <v>0</v>
      </c>
      <c r="C41" s="15">
        <f>Tabla3812[[#This Row],[PRIMERO NOMBRES  Y LUEGO APELLIDOS COMPLETOS, UTILICE SIEMPRE MAYUSCULAS, NO TILDES NI PUNTOS - OBLIGATORIO.]]</f>
        <v>0</v>
      </c>
      <c r="D41" s="15">
        <f>Tabla3812[[#This Row],[NIVEL TECNICO]]</f>
        <v>0</v>
      </c>
      <c r="E41" s="15">
        <f>Tabla3812[[#This Row],[TIPO DE DOCUMENTO]]</f>
        <v>0</v>
      </c>
      <c r="F41" s="15" t="e">
        <f>Tabla3812[[#This Row],[CATEGORÍA TABLA FORMULADA A 1 DE JULIO DE 2025]]</f>
        <v>#VALUE!</v>
      </c>
      <c r="G41" s="15" t="str">
        <f>Tabla3812[[#This Row],[NACIMIENTO]]</f>
        <v>//</v>
      </c>
      <c r="H41" s="15" t="e">
        <f>Tabla3812[[#This Row],[EDAD]]</f>
        <v>#VALUE!</v>
      </c>
      <c r="I41" s="15">
        <f>Tabla3812[[#This Row],[MUNICIPIO]]</f>
        <v>0</v>
      </c>
      <c r="J41" s="15">
        <f>Tabla3812[[#This Row],[P1]]</f>
        <v>0</v>
      </c>
      <c r="K41" s="15">
        <f>Tabla3812[[#This Row],[P2]]</f>
        <v>0</v>
      </c>
      <c r="L41" s="15">
        <f>Tabla3812[[#This Row],[P3]]</f>
        <v>0</v>
      </c>
    </row>
    <row r="42" spans="1:12" x14ac:dyDescent="0.3">
      <c r="A42" s="14">
        <v>35</v>
      </c>
      <c r="B42" s="17">
        <f>Tabla3812[[#This Row],[NUMERO DE DOCUMENTO - OBLIGATORIO SIN PUNTOS NI COMAS]]</f>
        <v>0</v>
      </c>
      <c r="C42" s="15">
        <f>Tabla3812[[#This Row],[PRIMERO NOMBRES  Y LUEGO APELLIDOS COMPLETOS, UTILICE SIEMPRE MAYUSCULAS, NO TILDES NI PUNTOS - OBLIGATORIO.]]</f>
        <v>0</v>
      </c>
      <c r="D42" s="15">
        <f>Tabla3812[[#This Row],[NIVEL TECNICO]]</f>
        <v>0</v>
      </c>
      <c r="E42" s="15">
        <f>Tabla3812[[#This Row],[TIPO DE DOCUMENTO]]</f>
        <v>0</v>
      </c>
      <c r="F42" s="15" t="e">
        <f>Tabla3812[[#This Row],[CATEGORÍA TABLA FORMULADA A 1 DE JULIO DE 2025]]</f>
        <v>#VALUE!</v>
      </c>
      <c r="G42" s="15" t="str">
        <f>Tabla3812[[#This Row],[NACIMIENTO]]</f>
        <v>//</v>
      </c>
      <c r="H42" s="15" t="e">
        <f>Tabla3812[[#This Row],[EDAD]]</f>
        <v>#VALUE!</v>
      </c>
      <c r="I42" s="15">
        <f>Tabla3812[[#This Row],[MUNICIPIO]]</f>
        <v>0</v>
      </c>
      <c r="J42" s="15">
        <f>Tabla3812[[#This Row],[P1]]</f>
        <v>0</v>
      </c>
      <c r="K42" s="15">
        <f>Tabla3812[[#This Row],[P2]]</f>
        <v>0</v>
      </c>
      <c r="L42" s="15">
        <f>Tabla3812[[#This Row],[P3]]</f>
        <v>0</v>
      </c>
    </row>
    <row r="43" spans="1:12" x14ac:dyDescent="0.3">
      <c r="A43" s="14">
        <v>36</v>
      </c>
      <c r="B43" s="17">
        <f>Tabla3812[[#This Row],[NUMERO DE DOCUMENTO - OBLIGATORIO SIN PUNTOS NI COMAS]]</f>
        <v>0</v>
      </c>
      <c r="C43" s="15">
        <f>Tabla3812[[#This Row],[PRIMERO NOMBRES  Y LUEGO APELLIDOS COMPLETOS, UTILICE SIEMPRE MAYUSCULAS, NO TILDES NI PUNTOS - OBLIGATORIO.]]</f>
        <v>0</v>
      </c>
      <c r="D43" s="15">
        <f>Tabla3812[[#This Row],[NIVEL TECNICO]]</f>
        <v>0</v>
      </c>
      <c r="E43" s="15">
        <f>Tabla3812[[#This Row],[TIPO DE DOCUMENTO]]</f>
        <v>0</v>
      </c>
      <c r="F43" s="15" t="e">
        <f>Tabla3812[[#This Row],[CATEGORÍA TABLA FORMULADA A 1 DE JULIO DE 2025]]</f>
        <v>#VALUE!</v>
      </c>
      <c r="G43" s="15" t="str">
        <f>Tabla3812[[#This Row],[NACIMIENTO]]</f>
        <v>//</v>
      </c>
      <c r="H43" s="15" t="e">
        <f>Tabla3812[[#This Row],[EDAD]]</f>
        <v>#VALUE!</v>
      </c>
      <c r="I43" s="15">
        <f>Tabla3812[[#This Row],[MUNICIPIO]]</f>
        <v>0</v>
      </c>
      <c r="J43" s="15">
        <f>Tabla3812[[#This Row],[P1]]</f>
        <v>0</v>
      </c>
      <c r="K43" s="15">
        <f>Tabla3812[[#This Row],[P2]]</f>
        <v>0</v>
      </c>
      <c r="L43" s="15">
        <f>Tabla3812[[#This Row],[P3]]</f>
        <v>0</v>
      </c>
    </row>
    <row r="44" spans="1:12" x14ac:dyDescent="0.3">
      <c r="A44" s="14">
        <v>37</v>
      </c>
      <c r="B44" s="17">
        <f>Tabla3812[[#This Row],[NUMERO DE DOCUMENTO - OBLIGATORIO SIN PUNTOS NI COMAS]]</f>
        <v>0</v>
      </c>
      <c r="C44" s="15">
        <f>Tabla3812[[#This Row],[PRIMERO NOMBRES  Y LUEGO APELLIDOS COMPLETOS, UTILICE SIEMPRE MAYUSCULAS, NO TILDES NI PUNTOS - OBLIGATORIO.]]</f>
        <v>0</v>
      </c>
      <c r="D44" s="15">
        <f>Tabla3812[[#This Row],[NIVEL TECNICO]]</f>
        <v>0</v>
      </c>
      <c r="E44" s="15">
        <f>Tabla3812[[#This Row],[TIPO DE DOCUMENTO]]</f>
        <v>0</v>
      </c>
      <c r="F44" s="15" t="e">
        <f>Tabla3812[[#This Row],[CATEGORÍA TABLA FORMULADA A 1 DE JULIO DE 2025]]</f>
        <v>#VALUE!</v>
      </c>
      <c r="G44" s="15" t="str">
        <f>Tabla3812[[#This Row],[NACIMIENTO]]</f>
        <v>//</v>
      </c>
      <c r="H44" s="15" t="e">
        <f>Tabla3812[[#This Row],[EDAD]]</f>
        <v>#VALUE!</v>
      </c>
      <c r="I44" s="15">
        <f>Tabla3812[[#This Row],[MUNICIPIO]]</f>
        <v>0</v>
      </c>
      <c r="J44" s="15">
        <f>Tabla3812[[#This Row],[P1]]</f>
        <v>0</v>
      </c>
      <c r="K44" s="15">
        <f>Tabla3812[[#This Row],[P2]]</f>
        <v>0</v>
      </c>
      <c r="L44" s="15">
        <f>Tabla3812[[#This Row],[P3]]</f>
        <v>0</v>
      </c>
    </row>
    <row r="45" spans="1:12" x14ac:dyDescent="0.3">
      <c r="A45" s="14">
        <v>38</v>
      </c>
      <c r="B45" s="17">
        <f>Tabla3812[[#This Row],[NUMERO DE DOCUMENTO - OBLIGATORIO SIN PUNTOS NI COMAS]]</f>
        <v>0</v>
      </c>
      <c r="C45" s="15">
        <f>Tabla3812[[#This Row],[PRIMERO NOMBRES  Y LUEGO APELLIDOS COMPLETOS, UTILICE SIEMPRE MAYUSCULAS, NO TILDES NI PUNTOS - OBLIGATORIO.]]</f>
        <v>0</v>
      </c>
      <c r="D45" s="15">
        <f>Tabla3812[[#This Row],[NIVEL TECNICO]]</f>
        <v>0</v>
      </c>
      <c r="E45" s="15">
        <f>Tabla3812[[#This Row],[TIPO DE DOCUMENTO]]</f>
        <v>0</v>
      </c>
      <c r="F45" s="15" t="e">
        <f>Tabla3812[[#This Row],[CATEGORÍA TABLA FORMULADA A 1 DE JULIO DE 2025]]</f>
        <v>#VALUE!</v>
      </c>
      <c r="G45" s="15" t="str">
        <f>Tabla3812[[#This Row],[NACIMIENTO]]</f>
        <v>//</v>
      </c>
      <c r="H45" s="15" t="e">
        <f>Tabla3812[[#This Row],[EDAD]]</f>
        <v>#VALUE!</v>
      </c>
      <c r="I45" s="15">
        <f>Tabla3812[[#This Row],[MUNICIPIO]]</f>
        <v>0</v>
      </c>
      <c r="J45" s="15">
        <f>Tabla3812[[#This Row],[P1]]</f>
        <v>0</v>
      </c>
      <c r="K45" s="15">
        <f>Tabla3812[[#This Row],[P2]]</f>
        <v>0</v>
      </c>
      <c r="L45" s="15">
        <f>Tabla3812[[#This Row],[P3]]</f>
        <v>0</v>
      </c>
    </row>
    <row r="46" spans="1:12" x14ac:dyDescent="0.3">
      <c r="A46" s="14">
        <v>39</v>
      </c>
      <c r="B46" s="17">
        <f>Tabla3812[[#This Row],[NUMERO DE DOCUMENTO - OBLIGATORIO SIN PUNTOS NI COMAS]]</f>
        <v>0</v>
      </c>
      <c r="C46" s="15">
        <f>Tabla3812[[#This Row],[PRIMERO NOMBRES  Y LUEGO APELLIDOS COMPLETOS, UTILICE SIEMPRE MAYUSCULAS, NO TILDES NI PUNTOS - OBLIGATORIO.]]</f>
        <v>0</v>
      </c>
      <c r="D46" s="15">
        <f>Tabla3812[[#This Row],[NIVEL TECNICO]]</f>
        <v>0</v>
      </c>
      <c r="E46" s="15">
        <f>Tabla3812[[#This Row],[TIPO DE DOCUMENTO]]</f>
        <v>0</v>
      </c>
      <c r="F46" s="15" t="e">
        <f>Tabla3812[[#This Row],[CATEGORÍA TABLA FORMULADA A 1 DE JULIO DE 2025]]</f>
        <v>#VALUE!</v>
      </c>
      <c r="G46" s="15" t="str">
        <f>Tabla3812[[#This Row],[NACIMIENTO]]</f>
        <v>//</v>
      </c>
      <c r="H46" s="15" t="e">
        <f>Tabla3812[[#This Row],[EDAD]]</f>
        <v>#VALUE!</v>
      </c>
      <c r="I46" s="15">
        <f>Tabla3812[[#This Row],[MUNICIPIO]]</f>
        <v>0</v>
      </c>
      <c r="J46" s="15">
        <f>Tabla3812[[#This Row],[P1]]</f>
        <v>0</v>
      </c>
      <c r="K46" s="15">
        <f>Tabla3812[[#This Row],[P2]]</f>
        <v>0</v>
      </c>
      <c r="L46" s="15">
        <f>Tabla3812[[#This Row],[P3]]</f>
        <v>0</v>
      </c>
    </row>
    <row r="47" spans="1:12" x14ac:dyDescent="0.3">
      <c r="A47" s="14">
        <v>40</v>
      </c>
      <c r="B47" s="17">
        <f>Tabla3812[[#This Row],[NUMERO DE DOCUMENTO - OBLIGATORIO SIN PUNTOS NI COMAS]]</f>
        <v>0</v>
      </c>
      <c r="C47" s="15">
        <f>Tabla3812[[#This Row],[PRIMERO NOMBRES  Y LUEGO APELLIDOS COMPLETOS, UTILICE SIEMPRE MAYUSCULAS, NO TILDES NI PUNTOS - OBLIGATORIO.]]</f>
        <v>0</v>
      </c>
      <c r="D47" s="15">
        <f>Tabla3812[[#This Row],[NIVEL TECNICO]]</f>
        <v>0</v>
      </c>
      <c r="E47" s="15">
        <f>Tabla3812[[#This Row],[TIPO DE DOCUMENTO]]</f>
        <v>0</v>
      </c>
      <c r="F47" s="15" t="e">
        <f>Tabla3812[[#This Row],[CATEGORÍA TABLA FORMULADA A 1 DE JULIO DE 2025]]</f>
        <v>#VALUE!</v>
      </c>
      <c r="G47" s="15" t="str">
        <f>Tabla3812[[#This Row],[NACIMIENTO]]</f>
        <v>//</v>
      </c>
      <c r="H47" s="15" t="e">
        <f>Tabla3812[[#This Row],[EDAD]]</f>
        <v>#VALUE!</v>
      </c>
      <c r="I47" s="15">
        <f>Tabla3812[[#This Row],[MUNICIPIO]]</f>
        <v>0</v>
      </c>
      <c r="J47" s="15">
        <f>Tabla3812[[#This Row],[P1]]</f>
        <v>0</v>
      </c>
      <c r="K47" s="15">
        <f>Tabla3812[[#This Row],[P2]]</f>
        <v>0</v>
      </c>
      <c r="L47" s="15">
        <f>Tabla3812[[#This Row],[P3]]</f>
        <v>0</v>
      </c>
    </row>
    <row r="48" spans="1:12" x14ac:dyDescent="0.3">
      <c r="A48" s="14">
        <v>41</v>
      </c>
      <c r="B48" s="17">
        <f>Tabla3812[[#This Row],[NUMERO DE DOCUMENTO - OBLIGATORIO SIN PUNTOS NI COMAS]]</f>
        <v>0</v>
      </c>
      <c r="C48" s="15">
        <f>Tabla3812[[#This Row],[PRIMERO NOMBRES  Y LUEGO APELLIDOS COMPLETOS, UTILICE SIEMPRE MAYUSCULAS, NO TILDES NI PUNTOS - OBLIGATORIO.]]</f>
        <v>0</v>
      </c>
      <c r="D48" s="15">
        <f>Tabla3812[[#This Row],[NIVEL TECNICO]]</f>
        <v>0</v>
      </c>
      <c r="E48" s="15">
        <f>Tabla3812[[#This Row],[TIPO DE DOCUMENTO]]</f>
        <v>0</v>
      </c>
      <c r="F48" s="15" t="e">
        <f>Tabla3812[[#This Row],[CATEGORÍA TABLA FORMULADA A 1 DE JULIO DE 2025]]</f>
        <v>#VALUE!</v>
      </c>
      <c r="G48" s="15" t="str">
        <f>Tabla3812[[#This Row],[NACIMIENTO]]</f>
        <v>//</v>
      </c>
      <c r="H48" s="15" t="e">
        <f>Tabla3812[[#This Row],[EDAD]]</f>
        <v>#VALUE!</v>
      </c>
      <c r="I48" s="15">
        <f>Tabla3812[[#This Row],[MUNICIPIO]]</f>
        <v>0</v>
      </c>
      <c r="J48" s="15">
        <f>Tabla3812[[#This Row],[P1]]</f>
        <v>0</v>
      </c>
      <c r="K48" s="15">
        <f>Tabla3812[[#This Row],[P2]]</f>
        <v>0</v>
      </c>
      <c r="L48" s="15">
        <f>Tabla3812[[#This Row],[P3]]</f>
        <v>0</v>
      </c>
    </row>
    <row r="49" spans="1:12" x14ac:dyDescent="0.3">
      <c r="A49" s="14">
        <v>42</v>
      </c>
      <c r="B49" s="17">
        <f>Tabla3812[[#This Row],[NUMERO DE DOCUMENTO - OBLIGATORIO SIN PUNTOS NI COMAS]]</f>
        <v>0</v>
      </c>
      <c r="C49" s="15">
        <f>Tabla3812[[#This Row],[PRIMERO NOMBRES  Y LUEGO APELLIDOS COMPLETOS, UTILICE SIEMPRE MAYUSCULAS, NO TILDES NI PUNTOS - OBLIGATORIO.]]</f>
        <v>0</v>
      </c>
      <c r="D49" s="15">
        <f>Tabla3812[[#This Row],[NIVEL TECNICO]]</f>
        <v>0</v>
      </c>
      <c r="E49" s="15">
        <f>Tabla3812[[#This Row],[TIPO DE DOCUMENTO]]</f>
        <v>0</v>
      </c>
      <c r="F49" s="15" t="e">
        <f>Tabla3812[[#This Row],[CATEGORÍA TABLA FORMULADA A 1 DE JULIO DE 2025]]</f>
        <v>#VALUE!</v>
      </c>
      <c r="G49" s="15" t="str">
        <f>Tabla3812[[#This Row],[NACIMIENTO]]</f>
        <v>//</v>
      </c>
      <c r="H49" s="15" t="e">
        <f>Tabla3812[[#This Row],[EDAD]]</f>
        <v>#VALUE!</v>
      </c>
      <c r="I49" s="15">
        <f>Tabla3812[[#This Row],[MUNICIPIO]]</f>
        <v>0</v>
      </c>
      <c r="J49" s="15">
        <f>Tabla3812[[#This Row],[P1]]</f>
        <v>0</v>
      </c>
      <c r="K49" s="15">
        <f>Tabla3812[[#This Row],[P2]]</f>
        <v>0</v>
      </c>
      <c r="L49" s="15">
        <f>Tabla3812[[#This Row],[P3]]</f>
        <v>0</v>
      </c>
    </row>
    <row r="50" spans="1:12" x14ac:dyDescent="0.3">
      <c r="A50" s="14">
        <v>43</v>
      </c>
      <c r="B50" s="17">
        <f>Tabla3812[[#This Row],[NUMERO DE DOCUMENTO - OBLIGATORIO SIN PUNTOS NI COMAS]]</f>
        <v>0</v>
      </c>
      <c r="C50" s="15">
        <f>Tabla3812[[#This Row],[PRIMERO NOMBRES  Y LUEGO APELLIDOS COMPLETOS, UTILICE SIEMPRE MAYUSCULAS, NO TILDES NI PUNTOS - OBLIGATORIO.]]</f>
        <v>0</v>
      </c>
      <c r="D50" s="15">
        <f>Tabla3812[[#This Row],[NIVEL TECNICO]]</f>
        <v>0</v>
      </c>
      <c r="E50" s="15">
        <f>Tabla3812[[#This Row],[TIPO DE DOCUMENTO]]</f>
        <v>0</v>
      </c>
      <c r="F50" s="15" t="e">
        <f>Tabla3812[[#This Row],[CATEGORÍA TABLA FORMULADA A 1 DE JULIO DE 2025]]</f>
        <v>#VALUE!</v>
      </c>
      <c r="G50" s="15" t="str">
        <f>Tabla3812[[#This Row],[NACIMIENTO]]</f>
        <v>//</v>
      </c>
      <c r="H50" s="15" t="e">
        <f>Tabla3812[[#This Row],[EDAD]]</f>
        <v>#VALUE!</v>
      </c>
      <c r="I50" s="15">
        <f>Tabla3812[[#This Row],[MUNICIPIO]]</f>
        <v>0</v>
      </c>
      <c r="J50" s="15">
        <f>Tabla3812[[#This Row],[P1]]</f>
        <v>0</v>
      </c>
      <c r="K50" s="15">
        <f>Tabla3812[[#This Row],[P2]]</f>
        <v>0</v>
      </c>
      <c r="L50" s="15">
        <f>Tabla3812[[#This Row],[P3]]</f>
        <v>0</v>
      </c>
    </row>
    <row r="51" spans="1:12" x14ac:dyDescent="0.3">
      <c r="A51" s="14">
        <v>44</v>
      </c>
      <c r="B51" s="17">
        <f>Tabla3812[[#This Row],[NUMERO DE DOCUMENTO - OBLIGATORIO SIN PUNTOS NI COMAS]]</f>
        <v>0</v>
      </c>
      <c r="C51" s="15">
        <f>Tabla3812[[#This Row],[PRIMERO NOMBRES  Y LUEGO APELLIDOS COMPLETOS, UTILICE SIEMPRE MAYUSCULAS, NO TILDES NI PUNTOS - OBLIGATORIO.]]</f>
        <v>0</v>
      </c>
      <c r="D51" s="15">
        <f>Tabla3812[[#This Row],[NIVEL TECNICO]]</f>
        <v>0</v>
      </c>
      <c r="E51" s="15">
        <f>Tabla3812[[#This Row],[TIPO DE DOCUMENTO]]</f>
        <v>0</v>
      </c>
      <c r="F51" s="15" t="e">
        <f>Tabla3812[[#This Row],[CATEGORÍA TABLA FORMULADA A 1 DE JULIO DE 2025]]</f>
        <v>#VALUE!</v>
      </c>
      <c r="G51" s="15" t="str">
        <f>Tabla3812[[#This Row],[NACIMIENTO]]</f>
        <v>//</v>
      </c>
      <c r="H51" s="15" t="e">
        <f>Tabla3812[[#This Row],[EDAD]]</f>
        <v>#VALUE!</v>
      </c>
      <c r="I51" s="15">
        <f>Tabla3812[[#This Row],[MUNICIPIO]]</f>
        <v>0</v>
      </c>
      <c r="J51" s="15">
        <f>Tabla3812[[#This Row],[P1]]</f>
        <v>0</v>
      </c>
      <c r="K51" s="15">
        <f>Tabla3812[[#This Row],[P2]]</f>
        <v>0</v>
      </c>
      <c r="L51" s="15">
        <f>Tabla3812[[#This Row],[P3]]</f>
        <v>0</v>
      </c>
    </row>
    <row r="52" spans="1:12" x14ac:dyDescent="0.3">
      <c r="A52" s="14">
        <v>45</v>
      </c>
      <c r="B52" s="17">
        <f>Tabla3812[[#This Row],[NUMERO DE DOCUMENTO - OBLIGATORIO SIN PUNTOS NI COMAS]]</f>
        <v>0</v>
      </c>
      <c r="C52" s="15">
        <f>Tabla3812[[#This Row],[PRIMERO NOMBRES  Y LUEGO APELLIDOS COMPLETOS, UTILICE SIEMPRE MAYUSCULAS, NO TILDES NI PUNTOS - OBLIGATORIO.]]</f>
        <v>0</v>
      </c>
      <c r="D52" s="15">
        <f>Tabla3812[[#This Row],[NIVEL TECNICO]]</f>
        <v>0</v>
      </c>
      <c r="E52" s="15">
        <f>Tabla3812[[#This Row],[TIPO DE DOCUMENTO]]</f>
        <v>0</v>
      </c>
      <c r="F52" s="15" t="e">
        <f>Tabla3812[[#This Row],[CATEGORÍA TABLA FORMULADA A 1 DE JULIO DE 2025]]</f>
        <v>#VALUE!</v>
      </c>
      <c r="G52" s="15" t="str">
        <f>Tabla3812[[#This Row],[NACIMIENTO]]</f>
        <v>//</v>
      </c>
      <c r="H52" s="15" t="e">
        <f>Tabla3812[[#This Row],[EDAD]]</f>
        <v>#VALUE!</v>
      </c>
      <c r="I52" s="15">
        <f>Tabla3812[[#This Row],[MUNICIPIO]]</f>
        <v>0</v>
      </c>
      <c r="J52" s="15">
        <f>Tabla3812[[#This Row],[P1]]</f>
        <v>0</v>
      </c>
      <c r="K52" s="15">
        <f>Tabla3812[[#This Row],[P2]]</f>
        <v>0</v>
      </c>
      <c r="L52" s="15">
        <f>Tabla3812[[#This Row],[P3]]</f>
        <v>0</v>
      </c>
    </row>
    <row r="53" spans="1:12" x14ac:dyDescent="0.3">
      <c r="A53" s="14">
        <v>46</v>
      </c>
      <c r="B53" s="17">
        <f>Tabla3812[[#This Row],[NUMERO DE DOCUMENTO - OBLIGATORIO SIN PUNTOS NI COMAS]]</f>
        <v>0</v>
      </c>
      <c r="C53" s="15">
        <f>Tabla3812[[#This Row],[PRIMERO NOMBRES  Y LUEGO APELLIDOS COMPLETOS, UTILICE SIEMPRE MAYUSCULAS, NO TILDES NI PUNTOS - OBLIGATORIO.]]</f>
        <v>0</v>
      </c>
      <c r="D53" s="15">
        <f>Tabla3812[[#This Row],[NIVEL TECNICO]]</f>
        <v>0</v>
      </c>
      <c r="E53" s="15">
        <f>Tabla3812[[#This Row],[TIPO DE DOCUMENTO]]</f>
        <v>0</v>
      </c>
      <c r="F53" s="15" t="e">
        <f>Tabla3812[[#This Row],[CATEGORÍA TABLA FORMULADA A 1 DE JULIO DE 2025]]</f>
        <v>#VALUE!</v>
      </c>
      <c r="G53" s="15" t="str">
        <f>Tabla3812[[#This Row],[NACIMIENTO]]</f>
        <v>//</v>
      </c>
      <c r="H53" s="15" t="e">
        <f>Tabla3812[[#This Row],[EDAD]]</f>
        <v>#VALUE!</v>
      </c>
      <c r="I53" s="15">
        <f>Tabla3812[[#This Row],[MUNICIPIO]]</f>
        <v>0</v>
      </c>
      <c r="J53" s="15">
        <f>Tabla3812[[#This Row],[P1]]</f>
        <v>0</v>
      </c>
      <c r="K53" s="15">
        <f>Tabla3812[[#This Row],[P2]]</f>
        <v>0</v>
      </c>
      <c r="L53" s="15">
        <f>Tabla3812[[#This Row],[P3]]</f>
        <v>0</v>
      </c>
    </row>
    <row r="54" spans="1:12" x14ac:dyDescent="0.3">
      <c r="A54" s="14">
        <v>47</v>
      </c>
      <c r="B54" s="17">
        <f>Tabla3812[[#This Row],[NUMERO DE DOCUMENTO - OBLIGATORIO SIN PUNTOS NI COMAS]]</f>
        <v>0</v>
      </c>
      <c r="C54" s="15">
        <f>Tabla3812[[#This Row],[PRIMERO NOMBRES  Y LUEGO APELLIDOS COMPLETOS, UTILICE SIEMPRE MAYUSCULAS, NO TILDES NI PUNTOS - OBLIGATORIO.]]</f>
        <v>0</v>
      </c>
      <c r="D54" s="15">
        <f>Tabla3812[[#This Row],[NIVEL TECNICO]]</f>
        <v>0</v>
      </c>
      <c r="E54" s="15">
        <f>Tabla3812[[#This Row],[TIPO DE DOCUMENTO]]</f>
        <v>0</v>
      </c>
      <c r="F54" s="15" t="e">
        <f>Tabla3812[[#This Row],[CATEGORÍA TABLA FORMULADA A 1 DE JULIO DE 2025]]</f>
        <v>#VALUE!</v>
      </c>
      <c r="G54" s="15" t="str">
        <f>Tabla3812[[#This Row],[NACIMIENTO]]</f>
        <v>//</v>
      </c>
      <c r="H54" s="15" t="e">
        <f>Tabla3812[[#This Row],[EDAD]]</f>
        <v>#VALUE!</v>
      </c>
      <c r="I54" s="15">
        <f>Tabla3812[[#This Row],[MUNICIPIO]]</f>
        <v>0</v>
      </c>
      <c r="J54" s="15">
        <f>Tabla3812[[#This Row],[P1]]</f>
        <v>0</v>
      </c>
      <c r="K54" s="15">
        <f>Tabla3812[[#This Row],[P2]]</f>
        <v>0</v>
      </c>
      <c r="L54" s="15">
        <f>Tabla3812[[#This Row],[P3]]</f>
        <v>0</v>
      </c>
    </row>
    <row r="55" spans="1:12" x14ac:dyDescent="0.3">
      <c r="A55" s="14">
        <v>48</v>
      </c>
      <c r="B55" s="17">
        <f>Tabla3812[[#This Row],[NUMERO DE DOCUMENTO - OBLIGATORIO SIN PUNTOS NI COMAS]]</f>
        <v>0</v>
      </c>
      <c r="C55" s="15">
        <f>Tabla3812[[#This Row],[PRIMERO NOMBRES  Y LUEGO APELLIDOS COMPLETOS, UTILICE SIEMPRE MAYUSCULAS, NO TILDES NI PUNTOS - OBLIGATORIO.]]</f>
        <v>0</v>
      </c>
      <c r="D55" s="15">
        <f>Tabla3812[[#This Row],[NIVEL TECNICO]]</f>
        <v>0</v>
      </c>
      <c r="E55" s="15">
        <f>Tabla3812[[#This Row],[TIPO DE DOCUMENTO]]</f>
        <v>0</v>
      </c>
      <c r="F55" s="15" t="e">
        <f>Tabla3812[[#This Row],[CATEGORÍA TABLA FORMULADA A 1 DE JULIO DE 2025]]</f>
        <v>#VALUE!</v>
      </c>
      <c r="G55" s="15" t="str">
        <f>Tabla3812[[#This Row],[NACIMIENTO]]</f>
        <v>//</v>
      </c>
      <c r="H55" s="15" t="e">
        <f>Tabla3812[[#This Row],[EDAD]]</f>
        <v>#VALUE!</v>
      </c>
      <c r="I55" s="15">
        <f>Tabla3812[[#This Row],[MUNICIPIO]]</f>
        <v>0</v>
      </c>
      <c r="J55" s="15">
        <f>Tabla3812[[#This Row],[P1]]</f>
        <v>0</v>
      </c>
      <c r="K55" s="15">
        <f>Tabla3812[[#This Row],[P2]]</f>
        <v>0</v>
      </c>
      <c r="L55" s="15">
        <f>Tabla3812[[#This Row],[P3]]</f>
        <v>0</v>
      </c>
    </row>
    <row r="56" spans="1:12" x14ac:dyDescent="0.3">
      <c r="A56" s="14">
        <v>49</v>
      </c>
      <c r="B56" s="17">
        <f>Tabla3812[[#This Row],[NUMERO DE DOCUMENTO - OBLIGATORIO SIN PUNTOS NI COMAS]]</f>
        <v>0</v>
      </c>
      <c r="C56" s="15">
        <f>Tabla3812[[#This Row],[PRIMERO NOMBRES  Y LUEGO APELLIDOS COMPLETOS, UTILICE SIEMPRE MAYUSCULAS, NO TILDES NI PUNTOS - OBLIGATORIO.]]</f>
        <v>0</v>
      </c>
      <c r="D56" s="15">
        <f>Tabla3812[[#This Row],[NIVEL TECNICO]]</f>
        <v>0</v>
      </c>
      <c r="E56" s="15">
        <f>Tabla3812[[#This Row],[TIPO DE DOCUMENTO]]</f>
        <v>0</v>
      </c>
      <c r="F56" s="15" t="e">
        <f>Tabla3812[[#This Row],[CATEGORÍA TABLA FORMULADA A 1 DE JULIO DE 2025]]</f>
        <v>#VALUE!</v>
      </c>
      <c r="G56" s="15" t="str">
        <f>Tabla3812[[#This Row],[NACIMIENTO]]</f>
        <v>//</v>
      </c>
      <c r="H56" s="15" t="e">
        <f>Tabla3812[[#This Row],[EDAD]]</f>
        <v>#VALUE!</v>
      </c>
      <c r="I56" s="15">
        <f>Tabla3812[[#This Row],[MUNICIPIO]]</f>
        <v>0</v>
      </c>
      <c r="J56" s="15">
        <f>Tabla3812[[#This Row],[P1]]</f>
        <v>0</v>
      </c>
      <c r="K56" s="15">
        <f>Tabla3812[[#This Row],[P2]]</f>
        <v>0</v>
      </c>
      <c r="L56" s="15">
        <f>Tabla3812[[#This Row],[P3]]</f>
        <v>0</v>
      </c>
    </row>
    <row r="57" spans="1:12" x14ac:dyDescent="0.3">
      <c r="A57" s="14">
        <v>50</v>
      </c>
      <c r="B57" s="17">
        <f>Tabla3812[[#This Row],[NUMERO DE DOCUMENTO - OBLIGATORIO SIN PUNTOS NI COMAS]]</f>
        <v>0</v>
      </c>
      <c r="C57" s="15">
        <f>Tabla3812[[#This Row],[PRIMERO NOMBRES  Y LUEGO APELLIDOS COMPLETOS, UTILICE SIEMPRE MAYUSCULAS, NO TILDES NI PUNTOS - OBLIGATORIO.]]</f>
        <v>0</v>
      </c>
      <c r="D57" s="15">
        <f>Tabla3812[[#This Row],[NIVEL TECNICO]]</f>
        <v>0</v>
      </c>
      <c r="E57" s="15">
        <f>Tabla3812[[#This Row],[TIPO DE DOCUMENTO]]</f>
        <v>0</v>
      </c>
      <c r="F57" s="15" t="e">
        <f>Tabla3812[[#This Row],[CATEGORÍA TABLA FORMULADA A 1 DE JULIO DE 2025]]</f>
        <v>#VALUE!</v>
      </c>
      <c r="G57" s="15" t="str">
        <f>Tabla3812[[#This Row],[NACIMIENTO]]</f>
        <v>//</v>
      </c>
      <c r="H57" s="15" t="e">
        <f>Tabla3812[[#This Row],[EDAD]]</f>
        <v>#VALUE!</v>
      </c>
      <c r="I57" s="15">
        <f>Tabla3812[[#This Row],[MUNICIPIO]]</f>
        <v>0</v>
      </c>
      <c r="J57" s="15">
        <f>Tabla3812[[#This Row],[P1]]</f>
        <v>0</v>
      </c>
      <c r="K57" s="15">
        <f>Tabla3812[[#This Row],[P2]]</f>
        <v>0</v>
      </c>
      <c r="L57" s="15">
        <f>Tabla3812[[#This Row],[P3]]</f>
        <v>0</v>
      </c>
    </row>
    <row r="58" spans="1:12" x14ac:dyDescent="0.3">
      <c r="A58" s="14">
        <v>51</v>
      </c>
      <c r="B58" s="17">
        <f>Tabla3812[[#This Row],[NUMERO DE DOCUMENTO - OBLIGATORIO SIN PUNTOS NI COMAS]]</f>
        <v>0</v>
      </c>
      <c r="C58" s="15">
        <f>Tabla3812[[#This Row],[PRIMERO NOMBRES  Y LUEGO APELLIDOS COMPLETOS, UTILICE SIEMPRE MAYUSCULAS, NO TILDES NI PUNTOS - OBLIGATORIO.]]</f>
        <v>0</v>
      </c>
      <c r="D58" s="15">
        <f>Tabla3812[[#This Row],[NIVEL TECNICO]]</f>
        <v>0</v>
      </c>
      <c r="E58" s="15">
        <f>Tabla3812[[#This Row],[TIPO DE DOCUMENTO]]</f>
        <v>0</v>
      </c>
      <c r="F58" s="15" t="e">
        <f>Tabla3812[[#This Row],[CATEGORÍA TABLA FORMULADA A 1 DE JULIO DE 2025]]</f>
        <v>#VALUE!</v>
      </c>
      <c r="G58" s="15" t="str">
        <f>Tabla3812[[#This Row],[NACIMIENTO]]</f>
        <v>//</v>
      </c>
      <c r="H58" s="15" t="e">
        <f>Tabla3812[[#This Row],[EDAD]]</f>
        <v>#VALUE!</v>
      </c>
      <c r="I58" s="15">
        <f>Tabla3812[[#This Row],[MUNICIPIO]]</f>
        <v>0</v>
      </c>
      <c r="J58" s="15">
        <f>Tabla3812[[#This Row],[P1]]</f>
        <v>0</v>
      </c>
      <c r="K58" s="15">
        <f>Tabla3812[[#This Row],[P2]]</f>
        <v>0</v>
      </c>
      <c r="L58" s="15">
        <f>Tabla3812[[#This Row],[P3]]</f>
        <v>0</v>
      </c>
    </row>
    <row r="59" spans="1:12" x14ac:dyDescent="0.3">
      <c r="A59" s="14">
        <v>52</v>
      </c>
      <c r="B59" s="17">
        <f>Tabla3812[[#This Row],[NUMERO DE DOCUMENTO - OBLIGATORIO SIN PUNTOS NI COMAS]]</f>
        <v>0</v>
      </c>
      <c r="C59" s="15">
        <f>Tabla3812[[#This Row],[PRIMERO NOMBRES  Y LUEGO APELLIDOS COMPLETOS, UTILICE SIEMPRE MAYUSCULAS, NO TILDES NI PUNTOS - OBLIGATORIO.]]</f>
        <v>0</v>
      </c>
      <c r="D59" s="15">
        <f>Tabla3812[[#This Row],[NIVEL TECNICO]]</f>
        <v>0</v>
      </c>
      <c r="E59" s="15">
        <f>Tabla3812[[#This Row],[TIPO DE DOCUMENTO]]</f>
        <v>0</v>
      </c>
      <c r="F59" s="15" t="e">
        <f>Tabla3812[[#This Row],[CATEGORÍA TABLA FORMULADA A 1 DE JULIO DE 2025]]</f>
        <v>#VALUE!</v>
      </c>
      <c r="G59" s="15" t="str">
        <f>Tabla3812[[#This Row],[NACIMIENTO]]</f>
        <v>//</v>
      </c>
      <c r="H59" s="15" t="e">
        <f>Tabla3812[[#This Row],[EDAD]]</f>
        <v>#VALUE!</v>
      </c>
      <c r="I59" s="15">
        <f>Tabla3812[[#This Row],[MUNICIPIO]]</f>
        <v>0</v>
      </c>
      <c r="J59" s="15">
        <f>Tabla3812[[#This Row],[P1]]</f>
        <v>0</v>
      </c>
      <c r="K59" s="15">
        <f>Tabla3812[[#This Row],[P2]]</f>
        <v>0</v>
      </c>
      <c r="L59" s="15">
        <f>Tabla3812[[#This Row],[P3]]</f>
        <v>0</v>
      </c>
    </row>
    <row r="60" spans="1:12" x14ac:dyDescent="0.3">
      <c r="A60" s="14">
        <v>53</v>
      </c>
      <c r="B60" s="17">
        <f>Tabla3812[[#This Row],[NUMERO DE DOCUMENTO - OBLIGATORIO SIN PUNTOS NI COMAS]]</f>
        <v>0</v>
      </c>
      <c r="C60" s="15">
        <f>Tabla3812[[#This Row],[PRIMERO NOMBRES  Y LUEGO APELLIDOS COMPLETOS, UTILICE SIEMPRE MAYUSCULAS, NO TILDES NI PUNTOS - OBLIGATORIO.]]</f>
        <v>0</v>
      </c>
      <c r="D60" s="15">
        <f>Tabla3812[[#This Row],[NIVEL TECNICO]]</f>
        <v>0</v>
      </c>
      <c r="E60" s="15">
        <f>Tabla3812[[#This Row],[TIPO DE DOCUMENTO]]</f>
        <v>0</v>
      </c>
      <c r="F60" s="15" t="e">
        <f>Tabla3812[[#This Row],[CATEGORÍA TABLA FORMULADA A 1 DE JULIO DE 2025]]</f>
        <v>#VALUE!</v>
      </c>
      <c r="G60" s="15" t="str">
        <f>Tabla3812[[#This Row],[NACIMIENTO]]</f>
        <v>//</v>
      </c>
      <c r="H60" s="15" t="e">
        <f>Tabla3812[[#This Row],[EDAD]]</f>
        <v>#VALUE!</v>
      </c>
      <c r="I60" s="15">
        <f>Tabla3812[[#This Row],[MUNICIPIO]]</f>
        <v>0</v>
      </c>
      <c r="J60" s="15">
        <f>Tabla3812[[#This Row],[P1]]</f>
        <v>0</v>
      </c>
      <c r="K60" s="15">
        <f>Tabla3812[[#This Row],[P2]]</f>
        <v>0</v>
      </c>
      <c r="L60" s="15">
        <f>Tabla3812[[#This Row],[P3]]</f>
        <v>0</v>
      </c>
    </row>
    <row r="61" spans="1:12" x14ac:dyDescent="0.3">
      <c r="A61" s="14">
        <v>54</v>
      </c>
      <c r="B61" s="17">
        <f>Tabla3812[[#This Row],[NUMERO DE DOCUMENTO - OBLIGATORIO SIN PUNTOS NI COMAS]]</f>
        <v>0</v>
      </c>
      <c r="C61" s="15">
        <f>Tabla3812[[#This Row],[PRIMERO NOMBRES  Y LUEGO APELLIDOS COMPLETOS, UTILICE SIEMPRE MAYUSCULAS, NO TILDES NI PUNTOS - OBLIGATORIO.]]</f>
        <v>0</v>
      </c>
      <c r="D61" s="15">
        <f>Tabla3812[[#This Row],[NIVEL TECNICO]]</f>
        <v>0</v>
      </c>
      <c r="E61" s="15">
        <f>Tabla3812[[#This Row],[TIPO DE DOCUMENTO]]</f>
        <v>0</v>
      </c>
      <c r="F61" s="15" t="e">
        <f>Tabla3812[[#This Row],[CATEGORÍA TABLA FORMULADA A 1 DE JULIO DE 2025]]</f>
        <v>#VALUE!</v>
      </c>
      <c r="G61" s="15" t="str">
        <f>Tabla3812[[#This Row],[NACIMIENTO]]</f>
        <v>//</v>
      </c>
      <c r="H61" s="15" t="e">
        <f>Tabla3812[[#This Row],[EDAD]]</f>
        <v>#VALUE!</v>
      </c>
      <c r="I61" s="15">
        <f>Tabla3812[[#This Row],[MUNICIPIO]]</f>
        <v>0</v>
      </c>
      <c r="J61" s="15">
        <f>Tabla3812[[#This Row],[P1]]</f>
        <v>0</v>
      </c>
      <c r="K61" s="15">
        <f>Tabla3812[[#This Row],[P2]]</f>
        <v>0</v>
      </c>
      <c r="L61" s="15">
        <f>Tabla3812[[#This Row],[P3]]</f>
        <v>0</v>
      </c>
    </row>
    <row r="62" spans="1:12" x14ac:dyDescent="0.3">
      <c r="A62" s="14">
        <v>55</v>
      </c>
      <c r="B62" s="17">
        <f>Tabla3812[[#This Row],[NUMERO DE DOCUMENTO - OBLIGATORIO SIN PUNTOS NI COMAS]]</f>
        <v>0</v>
      </c>
      <c r="C62" s="15">
        <f>Tabla3812[[#This Row],[PRIMERO NOMBRES  Y LUEGO APELLIDOS COMPLETOS, UTILICE SIEMPRE MAYUSCULAS, NO TILDES NI PUNTOS - OBLIGATORIO.]]</f>
        <v>0</v>
      </c>
      <c r="D62" s="15">
        <f>Tabla3812[[#This Row],[NIVEL TECNICO]]</f>
        <v>0</v>
      </c>
      <c r="E62" s="15">
        <f>Tabla3812[[#This Row],[TIPO DE DOCUMENTO]]</f>
        <v>0</v>
      </c>
      <c r="F62" s="15" t="e">
        <f>Tabla3812[[#This Row],[CATEGORÍA TABLA FORMULADA A 1 DE JULIO DE 2025]]</f>
        <v>#VALUE!</v>
      </c>
      <c r="G62" s="15" t="str">
        <f>Tabla3812[[#This Row],[NACIMIENTO]]</f>
        <v>//</v>
      </c>
      <c r="H62" s="15" t="e">
        <f>Tabla3812[[#This Row],[EDAD]]</f>
        <v>#VALUE!</v>
      </c>
      <c r="I62" s="15">
        <f>Tabla3812[[#This Row],[MUNICIPIO]]</f>
        <v>0</v>
      </c>
      <c r="J62" s="15">
        <f>Tabla3812[[#This Row],[P1]]</f>
        <v>0</v>
      </c>
      <c r="K62" s="15">
        <f>Tabla3812[[#This Row],[P2]]</f>
        <v>0</v>
      </c>
      <c r="L62" s="15">
        <f>Tabla3812[[#This Row],[P3]]</f>
        <v>0</v>
      </c>
    </row>
    <row r="63" spans="1:12" x14ac:dyDescent="0.3">
      <c r="A63" s="14">
        <v>56</v>
      </c>
      <c r="B63" s="17">
        <f>Tabla3812[[#This Row],[NUMERO DE DOCUMENTO - OBLIGATORIO SIN PUNTOS NI COMAS]]</f>
        <v>0</v>
      </c>
      <c r="C63" s="15">
        <f>Tabla3812[[#This Row],[PRIMERO NOMBRES  Y LUEGO APELLIDOS COMPLETOS, UTILICE SIEMPRE MAYUSCULAS, NO TILDES NI PUNTOS - OBLIGATORIO.]]</f>
        <v>0</v>
      </c>
      <c r="D63" s="15">
        <f>Tabla3812[[#This Row],[NIVEL TECNICO]]</f>
        <v>0</v>
      </c>
      <c r="E63" s="15">
        <f>Tabla3812[[#This Row],[TIPO DE DOCUMENTO]]</f>
        <v>0</v>
      </c>
      <c r="F63" s="15" t="e">
        <f>Tabla3812[[#This Row],[CATEGORÍA TABLA FORMULADA A 1 DE JULIO DE 2025]]</f>
        <v>#VALUE!</v>
      </c>
      <c r="G63" s="15" t="str">
        <f>Tabla3812[[#This Row],[NACIMIENTO]]</f>
        <v>//</v>
      </c>
      <c r="H63" s="15" t="e">
        <f>Tabla3812[[#This Row],[EDAD]]</f>
        <v>#VALUE!</v>
      </c>
      <c r="I63" s="15">
        <f>Tabla3812[[#This Row],[MUNICIPIO]]</f>
        <v>0</v>
      </c>
      <c r="J63" s="15">
        <f>Tabla3812[[#This Row],[P1]]</f>
        <v>0</v>
      </c>
      <c r="K63" s="15">
        <f>Tabla3812[[#This Row],[P2]]</f>
        <v>0</v>
      </c>
      <c r="L63" s="15">
        <f>Tabla3812[[#This Row],[P3]]</f>
        <v>0</v>
      </c>
    </row>
    <row r="64" spans="1:12" x14ac:dyDescent="0.3">
      <c r="A64" s="14">
        <v>57</v>
      </c>
      <c r="B64" s="17">
        <f>Tabla3812[[#This Row],[NUMERO DE DOCUMENTO - OBLIGATORIO SIN PUNTOS NI COMAS]]</f>
        <v>0</v>
      </c>
      <c r="C64" s="15">
        <f>Tabla3812[[#This Row],[PRIMERO NOMBRES  Y LUEGO APELLIDOS COMPLETOS, UTILICE SIEMPRE MAYUSCULAS, NO TILDES NI PUNTOS - OBLIGATORIO.]]</f>
        <v>0</v>
      </c>
      <c r="D64" s="15">
        <f>Tabla3812[[#This Row],[NIVEL TECNICO]]</f>
        <v>0</v>
      </c>
      <c r="E64" s="15">
        <f>Tabla3812[[#This Row],[TIPO DE DOCUMENTO]]</f>
        <v>0</v>
      </c>
      <c r="F64" s="15" t="e">
        <f>Tabla3812[[#This Row],[CATEGORÍA TABLA FORMULADA A 1 DE JULIO DE 2025]]</f>
        <v>#VALUE!</v>
      </c>
      <c r="G64" s="15" t="str">
        <f>Tabla3812[[#This Row],[NACIMIENTO]]</f>
        <v>//</v>
      </c>
      <c r="H64" s="15" t="e">
        <f>Tabla3812[[#This Row],[EDAD]]</f>
        <v>#VALUE!</v>
      </c>
      <c r="I64" s="15">
        <f>Tabla3812[[#This Row],[MUNICIPIO]]</f>
        <v>0</v>
      </c>
      <c r="J64" s="15">
        <f>Tabla3812[[#This Row],[P1]]</f>
        <v>0</v>
      </c>
      <c r="K64" s="15">
        <f>Tabla3812[[#This Row],[P2]]</f>
        <v>0</v>
      </c>
      <c r="L64" s="15">
        <f>Tabla3812[[#This Row],[P3]]</f>
        <v>0</v>
      </c>
    </row>
    <row r="65" spans="1:12" x14ac:dyDescent="0.3">
      <c r="A65" s="14">
        <v>58</v>
      </c>
      <c r="B65" s="17">
        <f>Tabla3812[[#This Row],[NUMERO DE DOCUMENTO - OBLIGATORIO SIN PUNTOS NI COMAS]]</f>
        <v>0</v>
      </c>
      <c r="C65" s="15">
        <f>Tabla3812[[#This Row],[PRIMERO NOMBRES  Y LUEGO APELLIDOS COMPLETOS, UTILICE SIEMPRE MAYUSCULAS, NO TILDES NI PUNTOS - OBLIGATORIO.]]</f>
        <v>0</v>
      </c>
      <c r="D65" s="15">
        <f>Tabla3812[[#This Row],[NIVEL TECNICO]]</f>
        <v>0</v>
      </c>
      <c r="E65" s="15">
        <f>Tabla3812[[#This Row],[TIPO DE DOCUMENTO]]</f>
        <v>0</v>
      </c>
      <c r="F65" s="15" t="e">
        <f>Tabla3812[[#This Row],[CATEGORÍA TABLA FORMULADA A 1 DE JULIO DE 2025]]</f>
        <v>#VALUE!</v>
      </c>
      <c r="G65" s="15" t="str">
        <f>Tabla3812[[#This Row],[NACIMIENTO]]</f>
        <v>//</v>
      </c>
      <c r="H65" s="15" t="e">
        <f>Tabla3812[[#This Row],[EDAD]]</f>
        <v>#VALUE!</v>
      </c>
      <c r="I65" s="15">
        <f>Tabla3812[[#This Row],[MUNICIPIO]]</f>
        <v>0</v>
      </c>
      <c r="J65" s="15">
        <f>Tabla3812[[#This Row],[P1]]</f>
        <v>0</v>
      </c>
      <c r="K65" s="15">
        <f>Tabla3812[[#This Row],[P2]]</f>
        <v>0</v>
      </c>
      <c r="L65" s="15">
        <f>Tabla3812[[#This Row],[P3]]</f>
        <v>0</v>
      </c>
    </row>
    <row r="66" spans="1:12" x14ac:dyDescent="0.3">
      <c r="A66" s="14">
        <v>59</v>
      </c>
      <c r="B66" s="17">
        <f>Tabla3812[[#This Row],[NUMERO DE DOCUMENTO - OBLIGATORIO SIN PUNTOS NI COMAS]]</f>
        <v>0</v>
      </c>
      <c r="C66" s="15">
        <f>Tabla3812[[#This Row],[PRIMERO NOMBRES  Y LUEGO APELLIDOS COMPLETOS, UTILICE SIEMPRE MAYUSCULAS, NO TILDES NI PUNTOS - OBLIGATORIO.]]</f>
        <v>0</v>
      </c>
      <c r="D66" s="15">
        <f>Tabla3812[[#This Row],[NIVEL TECNICO]]</f>
        <v>0</v>
      </c>
      <c r="E66" s="15">
        <f>Tabla3812[[#This Row],[TIPO DE DOCUMENTO]]</f>
        <v>0</v>
      </c>
      <c r="F66" s="15" t="e">
        <f>Tabla3812[[#This Row],[CATEGORÍA TABLA FORMULADA A 1 DE JULIO DE 2025]]</f>
        <v>#VALUE!</v>
      </c>
      <c r="G66" s="15" t="str">
        <f>Tabla3812[[#This Row],[NACIMIENTO]]</f>
        <v>//</v>
      </c>
      <c r="H66" s="15" t="e">
        <f>Tabla3812[[#This Row],[EDAD]]</f>
        <v>#VALUE!</v>
      </c>
      <c r="I66" s="15">
        <f>Tabla3812[[#This Row],[MUNICIPIO]]</f>
        <v>0</v>
      </c>
      <c r="J66" s="15">
        <f>Tabla3812[[#This Row],[P1]]</f>
        <v>0</v>
      </c>
      <c r="K66" s="15">
        <f>Tabla3812[[#This Row],[P2]]</f>
        <v>0</v>
      </c>
      <c r="L66" s="15">
        <f>Tabla3812[[#This Row],[P3]]</f>
        <v>0</v>
      </c>
    </row>
    <row r="67" spans="1:12" x14ac:dyDescent="0.3">
      <c r="A67" s="14">
        <v>60</v>
      </c>
      <c r="B67" s="17">
        <f>Tabla3812[[#This Row],[NUMERO DE DOCUMENTO - OBLIGATORIO SIN PUNTOS NI COMAS]]</f>
        <v>0</v>
      </c>
      <c r="C67" s="15">
        <f>Tabla3812[[#This Row],[PRIMERO NOMBRES  Y LUEGO APELLIDOS COMPLETOS, UTILICE SIEMPRE MAYUSCULAS, NO TILDES NI PUNTOS - OBLIGATORIO.]]</f>
        <v>0</v>
      </c>
      <c r="D67" s="15">
        <f>Tabla3812[[#This Row],[NIVEL TECNICO]]</f>
        <v>0</v>
      </c>
      <c r="E67" s="15">
        <f>Tabla3812[[#This Row],[TIPO DE DOCUMENTO]]</f>
        <v>0</v>
      </c>
      <c r="F67" s="15" t="e">
        <f>Tabla3812[[#This Row],[CATEGORÍA TABLA FORMULADA A 1 DE JULIO DE 2025]]</f>
        <v>#VALUE!</v>
      </c>
      <c r="G67" s="15" t="str">
        <f>Tabla3812[[#This Row],[NACIMIENTO]]</f>
        <v>//</v>
      </c>
      <c r="H67" s="15" t="e">
        <f>Tabla3812[[#This Row],[EDAD]]</f>
        <v>#VALUE!</v>
      </c>
      <c r="I67" s="15">
        <f>Tabla3812[[#This Row],[MUNICIPIO]]</f>
        <v>0</v>
      </c>
      <c r="J67" s="15">
        <f>Tabla3812[[#This Row],[P1]]</f>
        <v>0</v>
      </c>
      <c r="K67" s="15">
        <f>Tabla3812[[#This Row],[P2]]</f>
        <v>0</v>
      </c>
      <c r="L67" s="15">
        <f>Tabla3812[[#This Row],[P3]]</f>
        <v>0</v>
      </c>
    </row>
    <row r="68" spans="1:12" x14ac:dyDescent="0.3">
      <c r="A68" s="14">
        <v>61</v>
      </c>
      <c r="B68" s="17">
        <f>Tabla3812[[#This Row],[NUMERO DE DOCUMENTO - OBLIGATORIO SIN PUNTOS NI COMAS]]</f>
        <v>0</v>
      </c>
      <c r="C68" s="15">
        <f>Tabla3812[[#This Row],[PRIMERO NOMBRES  Y LUEGO APELLIDOS COMPLETOS, UTILICE SIEMPRE MAYUSCULAS, NO TILDES NI PUNTOS - OBLIGATORIO.]]</f>
        <v>0</v>
      </c>
      <c r="D68" s="15">
        <f>Tabla3812[[#This Row],[NIVEL TECNICO]]</f>
        <v>0</v>
      </c>
      <c r="E68" s="15">
        <f>Tabla3812[[#This Row],[TIPO DE DOCUMENTO]]</f>
        <v>0</v>
      </c>
      <c r="F68" s="15" t="e">
        <f>Tabla3812[[#This Row],[CATEGORÍA TABLA FORMULADA A 1 DE JULIO DE 2025]]</f>
        <v>#VALUE!</v>
      </c>
      <c r="G68" s="15" t="str">
        <f>Tabla3812[[#This Row],[NACIMIENTO]]</f>
        <v>//</v>
      </c>
      <c r="H68" s="15" t="e">
        <f>Tabla3812[[#This Row],[EDAD]]</f>
        <v>#VALUE!</v>
      </c>
      <c r="I68" s="15">
        <f>Tabla3812[[#This Row],[MUNICIPIO]]</f>
        <v>0</v>
      </c>
      <c r="J68" s="15">
        <f>Tabla3812[[#This Row],[P1]]</f>
        <v>0</v>
      </c>
      <c r="K68" s="15">
        <f>Tabla3812[[#This Row],[P2]]</f>
        <v>0</v>
      </c>
      <c r="L68" s="15">
        <f>Tabla3812[[#This Row],[P3]]</f>
        <v>0</v>
      </c>
    </row>
    <row r="69" spans="1:12" x14ac:dyDescent="0.3">
      <c r="A69" s="14">
        <v>62</v>
      </c>
      <c r="B69" s="17">
        <f>Tabla3812[[#This Row],[NUMERO DE DOCUMENTO - OBLIGATORIO SIN PUNTOS NI COMAS]]</f>
        <v>0</v>
      </c>
      <c r="C69" s="15">
        <f>Tabla3812[[#This Row],[PRIMERO NOMBRES  Y LUEGO APELLIDOS COMPLETOS, UTILICE SIEMPRE MAYUSCULAS, NO TILDES NI PUNTOS - OBLIGATORIO.]]</f>
        <v>0</v>
      </c>
      <c r="D69" s="15">
        <f>Tabla3812[[#This Row],[NIVEL TECNICO]]</f>
        <v>0</v>
      </c>
      <c r="E69" s="15">
        <f>Tabla3812[[#This Row],[TIPO DE DOCUMENTO]]</f>
        <v>0</v>
      </c>
      <c r="F69" s="15" t="e">
        <f>Tabla3812[[#This Row],[CATEGORÍA TABLA FORMULADA A 1 DE JULIO DE 2025]]</f>
        <v>#VALUE!</v>
      </c>
      <c r="G69" s="15" t="str">
        <f>Tabla3812[[#This Row],[NACIMIENTO]]</f>
        <v>//</v>
      </c>
      <c r="H69" s="15" t="e">
        <f>Tabla3812[[#This Row],[EDAD]]</f>
        <v>#VALUE!</v>
      </c>
      <c r="I69" s="15">
        <f>Tabla3812[[#This Row],[MUNICIPIO]]</f>
        <v>0</v>
      </c>
      <c r="J69" s="15">
        <f>Tabla3812[[#This Row],[P1]]</f>
        <v>0</v>
      </c>
      <c r="K69" s="15">
        <f>Tabla3812[[#This Row],[P2]]</f>
        <v>0</v>
      </c>
      <c r="L69" s="15">
        <f>Tabla3812[[#This Row],[P3]]</f>
        <v>0</v>
      </c>
    </row>
    <row r="70" spans="1:12" x14ac:dyDescent="0.3">
      <c r="A70" s="14">
        <v>63</v>
      </c>
      <c r="B70" s="17">
        <f>Tabla3812[[#This Row],[NUMERO DE DOCUMENTO - OBLIGATORIO SIN PUNTOS NI COMAS]]</f>
        <v>0</v>
      </c>
      <c r="C70" s="15">
        <f>Tabla3812[[#This Row],[PRIMERO NOMBRES  Y LUEGO APELLIDOS COMPLETOS, UTILICE SIEMPRE MAYUSCULAS, NO TILDES NI PUNTOS - OBLIGATORIO.]]</f>
        <v>0</v>
      </c>
      <c r="D70" s="15">
        <f>Tabla3812[[#This Row],[NIVEL TECNICO]]</f>
        <v>0</v>
      </c>
      <c r="E70" s="15">
        <f>Tabla3812[[#This Row],[TIPO DE DOCUMENTO]]</f>
        <v>0</v>
      </c>
      <c r="F70" s="15" t="e">
        <f>Tabla3812[[#This Row],[CATEGORÍA TABLA FORMULADA A 1 DE JULIO DE 2025]]</f>
        <v>#VALUE!</v>
      </c>
      <c r="G70" s="15" t="str">
        <f>Tabla3812[[#This Row],[NACIMIENTO]]</f>
        <v>//</v>
      </c>
      <c r="H70" s="15" t="e">
        <f>Tabla3812[[#This Row],[EDAD]]</f>
        <v>#VALUE!</v>
      </c>
      <c r="I70" s="15">
        <f>Tabla3812[[#This Row],[MUNICIPIO]]</f>
        <v>0</v>
      </c>
      <c r="J70" s="15">
        <f>Tabla3812[[#This Row],[P1]]</f>
        <v>0</v>
      </c>
      <c r="K70" s="15">
        <f>Tabla3812[[#This Row],[P2]]</f>
        <v>0</v>
      </c>
      <c r="L70" s="15">
        <f>Tabla3812[[#This Row],[P3]]</f>
        <v>0</v>
      </c>
    </row>
    <row r="71" spans="1:12" x14ac:dyDescent="0.3">
      <c r="A71" s="14">
        <v>64</v>
      </c>
      <c r="B71" s="17">
        <f>Tabla3812[[#This Row],[NUMERO DE DOCUMENTO - OBLIGATORIO SIN PUNTOS NI COMAS]]</f>
        <v>0</v>
      </c>
      <c r="C71" s="15">
        <f>Tabla3812[[#This Row],[PRIMERO NOMBRES  Y LUEGO APELLIDOS COMPLETOS, UTILICE SIEMPRE MAYUSCULAS, NO TILDES NI PUNTOS - OBLIGATORIO.]]</f>
        <v>0</v>
      </c>
      <c r="D71" s="15">
        <f>Tabla3812[[#This Row],[NIVEL TECNICO]]</f>
        <v>0</v>
      </c>
      <c r="E71" s="15">
        <f>Tabla3812[[#This Row],[TIPO DE DOCUMENTO]]</f>
        <v>0</v>
      </c>
      <c r="F71" s="15" t="e">
        <f>Tabla3812[[#This Row],[CATEGORÍA TABLA FORMULADA A 1 DE JULIO DE 2025]]</f>
        <v>#VALUE!</v>
      </c>
      <c r="G71" s="15" t="str">
        <f>Tabla3812[[#This Row],[NACIMIENTO]]</f>
        <v>//</v>
      </c>
      <c r="H71" s="15" t="e">
        <f>Tabla3812[[#This Row],[EDAD]]</f>
        <v>#VALUE!</v>
      </c>
      <c r="I71" s="15">
        <f>Tabla3812[[#This Row],[MUNICIPIO]]</f>
        <v>0</v>
      </c>
      <c r="J71" s="15">
        <f>Tabla3812[[#This Row],[P1]]</f>
        <v>0</v>
      </c>
      <c r="K71" s="15">
        <f>Tabla3812[[#This Row],[P2]]</f>
        <v>0</v>
      </c>
      <c r="L71" s="15">
        <f>Tabla3812[[#This Row],[P3]]</f>
        <v>0</v>
      </c>
    </row>
    <row r="72" spans="1:12" x14ac:dyDescent="0.3">
      <c r="A72" s="14">
        <v>65</v>
      </c>
      <c r="B72" s="17">
        <f>Tabla3812[[#This Row],[NUMERO DE DOCUMENTO - OBLIGATORIO SIN PUNTOS NI COMAS]]</f>
        <v>0</v>
      </c>
      <c r="C72" s="15">
        <f>Tabla3812[[#This Row],[PRIMERO NOMBRES  Y LUEGO APELLIDOS COMPLETOS, UTILICE SIEMPRE MAYUSCULAS, NO TILDES NI PUNTOS - OBLIGATORIO.]]</f>
        <v>0</v>
      </c>
      <c r="D72" s="15">
        <f>Tabla3812[[#This Row],[NIVEL TECNICO]]</f>
        <v>0</v>
      </c>
      <c r="E72" s="15">
        <f>Tabla3812[[#This Row],[TIPO DE DOCUMENTO]]</f>
        <v>0</v>
      </c>
      <c r="F72" s="15" t="e">
        <f>Tabla3812[[#This Row],[CATEGORÍA TABLA FORMULADA A 1 DE JULIO DE 2025]]</f>
        <v>#VALUE!</v>
      </c>
      <c r="G72" s="15" t="str">
        <f>Tabla3812[[#This Row],[NACIMIENTO]]</f>
        <v>//</v>
      </c>
      <c r="H72" s="15" t="e">
        <f>Tabla3812[[#This Row],[EDAD]]</f>
        <v>#VALUE!</v>
      </c>
      <c r="I72" s="15">
        <f>Tabla3812[[#This Row],[MUNICIPIO]]</f>
        <v>0</v>
      </c>
      <c r="J72" s="15">
        <f>Tabla3812[[#This Row],[P1]]</f>
        <v>0</v>
      </c>
      <c r="K72" s="15">
        <f>Tabla3812[[#This Row],[P2]]</f>
        <v>0</v>
      </c>
      <c r="L72" s="15">
        <f>Tabla3812[[#This Row],[P3]]</f>
        <v>0</v>
      </c>
    </row>
    <row r="73" spans="1:12" x14ac:dyDescent="0.3">
      <c r="A73" s="14">
        <v>66</v>
      </c>
      <c r="B73" s="17">
        <f>Tabla3812[[#This Row],[NUMERO DE DOCUMENTO - OBLIGATORIO SIN PUNTOS NI COMAS]]</f>
        <v>0</v>
      </c>
      <c r="C73" s="15">
        <f>Tabla3812[[#This Row],[PRIMERO NOMBRES  Y LUEGO APELLIDOS COMPLETOS, UTILICE SIEMPRE MAYUSCULAS, NO TILDES NI PUNTOS - OBLIGATORIO.]]</f>
        <v>0</v>
      </c>
      <c r="D73" s="15">
        <f>Tabla3812[[#This Row],[NIVEL TECNICO]]</f>
        <v>0</v>
      </c>
      <c r="E73" s="15">
        <f>Tabla3812[[#This Row],[TIPO DE DOCUMENTO]]</f>
        <v>0</v>
      </c>
      <c r="F73" s="15" t="e">
        <f>Tabla3812[[#This Row],[CATEGORÍA TABLA FORMULADA A 1 DE JULIO DE 2025]]</f>
        <v>#VALUE!</v>
      </c>
      <c r="G73" s="15" t="str">
        <f>Tabla3812[[#This Row],[NACIMIENTO]]</f>
        <v>//</v>
      </c>
      <c r="H73" s="15" t="e">
        <f>Tabla3812[[#This Row],[EDAD]]</f>
        <v>#VALUE!</v>
      </c>
      <c r="I73" s="15">
        <f>Tabla3812[[#This Row],[MUNICIPIO]]</f>
        <v>0</v>
      </c>
      <c r="J73" s="15">
        <f>Tabla3812[[#This Row],[P1]]</f>
        <v>0</v>
      </c>
      <c r="K73" s="15">
        <f>Tabla3812[[#This Row],[P2]]</f>
        <v>0</v>
      </c>
      <c r="L73" s="15">
        <f>Tabla3812[[#This Row],[P3]]</f>
        <v>0</v>
      </c>
    </row>
    <row r="74" spans="1:12" x14ac:dyDescent="0.3">
      <c r="A74" s="14">
        <v>67</v>
      </c>
      <c r="B74" s="17">
        <f>Tabla3812[[#This Row],[NUMERO DE DOCUMENTO - OBLIGATORIO SIN PUNTOS NI COMAS]]</f>
        <v>0</v>
      </c>
      <c r="C74" s="15">
        <f>Tabla3812[[#This Row],[PRIMERO NOMBRES  Y LUEGO APELLIDOS COMPLETOS, UTILICE SIEMPRE MAYUSCULAS, NO TILDES NI PUNTOS - OBLIGATORIO.]]</f>
        <v>0</v>
      </c>
      <c r="D74" s="15">
        <f>Tabla3812[[#This Row],[NIVEL TECNICO]]</f>
        <v>0</v>
      </c>
      <c r="E74" s="15">
        <f>Tabla3812[[#This Row],[TIPO DE DOCUMENTO]]</f>
        <v>0</v>
      </c>
      <c r="F74" s="15" t="e">
        <f>Tabla3812[[#This Row],[CATEGORÍA TABLA FORMULADA A 1 DE JULIO DE 2025]]</f>
        <v>#VALUE!</v>
      </c>
      <c r="G74" s="15" t="str">
        <f>Tabla3812[[#This Row],[NACIMIENTO]]</f>
        <v>//</v>
      </c>
      <c r="H74" s="15" t="e">
        <f>Tabla3812[[#This Row],[EDAD]]</f>
        <v>#VALUE!</v>
      </c>
      <c r="I74" s="15">
        <f>Tabla3812[[#This Row],[MUNICIPIO]]</f>
        <v>0</v>
      </c>
      <c r="J74" s="15">
        <f>Tabla3812[[#This Row],[P1]]</f>
        <v>0</v>
      </c>
      <c r="K74" s="15">
        <f>Tabla3812[[#This Row],[P2]]</f>
        <v>0</v>
      </c>
      <c r="L74" s="15">
        <f>Tabla3812[[#This Row],[P3]]</f>
        <v>0</v>
      </c>
    </row>
    <row r="75" spans="1:12" x14ac:dyDescent="0.3">
      <c r="A75" s="14">
        <v>68</v>
      </c>
      <c r="B75" s="17">
        <f>Tabla3812[[#This Row],[NUMERO DE DOCUMENTO - OBLIGATORIO SIN PUNTOS NI COMAS]]</f>
        <v>0</v>
      </c>
      <c r="C75" s="15">
        <f>Tabla3812[[#This Row],[PRIMERO NOMBRES  Y LUEGO APELLIDOS COMPLETOS, UTILICE SIEMPRE MAYUSCULAS, NO TILDES NI PUNTOS - OBLIGATORIO.]]</f>
        <v>0</v>
      </c>
      <c r="D75" s="15">
        <f>Tabla3812[[#This Row],[NIVEL TECNICO]]</f>
        <v>0</v>
      </c>
      <c r="E75" s="15">
        <f>Tabla3812[[#This Row],[TIPO DE DOCUMENTO]]</f>
        <v>0</v>
      </c>
      <c r="F75" s="15" t="e">
        <f>Tabla3812[[#This Row],[CATEGORÍA TABLA FORMULADA A 1 DE JULIO DE 2025]]</f>
        <v>#VALUE!</v>
      </c>
      <c r="G75" s="15" t="str">
        <f>Tabla3812[[#This Row],[NACIMIENTO]]</f>
        <v>//</v>
      </c>
      <c r="H75" s="15" t="e">
        <f>Tabla3812[[#This Row],[EDAD]]</f>
        <v>#VALUE!</v>
      </c>
      <c r="I75" s="15">
        <f>Tabla3812[[#This Row],[MUNICIPIO]]</f>
        <v>0</v>
      </c>
      <c r="J75" s="15">
        <f>Tabla3812[[#This Row],[P1]]</f>
        <v>0</v>
      </c>
      <c r="K75" s="15">
        <f>Tabla3812[[#This Row],[P2]]</f>
        <v>0</v>
      </c>
      <c r="L75" s="15">
        <f>Tabla3812[[#This Row],[P3]]</f>
        <v>0</v>
      </c>
    </row>
    <row r="76" spans="1:12" x14ac:dyDescent="0.3">
      <c r="A76" s="14">
        <v>69</v>
      </c>
      <c r="B76" s="17">
        <f>Tabla3812[[#This Row],[NUMERO DE DOCUMENTO - OBLIGATORIO SIN PUNTOS NI COMAS]]</f>
        <v>0</v>
      </c>
      <c r="C76" s="15">
        <f>Tabla3812[[#This Row],[PRIMERO NOMBRES  Y LUEGO APELLIDOS COMPLETOS, UTILICE SIEMPRE MAYUSCULAS, NO TILDES NI PUNTOS - OBLIGATORIO.]]</f>
        <v>0</v>
      </c>
      <c r="D76" s="15">
        <f>Tabla3812[[#This Row],[NIVEL TECNICO]]</f>
        <v>0</v>
      </c>
      <c r="E76" s="15">
        <f>Tabla3812[[#This Row],[TIPO DE DOCUMENTO]]</f>
        <v>0</v>
      </c>
      <c r="F76" s="15" t="e">
        <f>Tabla3812[[#This Row],[CATEGORÍA TABLA FORMULADA A 1 DE JULIO DE 2025]]</f>
        <v>#VALUE!</v>
      </c>
      <c r="G76" s="15" t="str">
        <f>Tabla3812[[#This Row],[NACIMIENTO]]</f>
        <v>//</v>
      </c>
      <c r="H76" s="15" t="e">
        <f>Tabla3812[[#This Row],[EDAD]]</f>
        <v>#VALUE!</v>
      </c>
      <c r="I76" s="15">
        <f>Tabla3812[[#This Row],[MUNICIPIO]]</f>
        <v>0</v>
      </c>
      <c r="J76" s="15">
        <f>Tabla3812[[#This Row],[P1]]</f>
        <v>0</v>
      </c>
      <c r="K76" s="15">
        <f>Tabla3812[[#This Row],[P2]]</f>
        <v>0</v>
      </c>
      <c r="L76" s="15">
        <f>Tabla3812[[#This Row],[P3]]</f>
        <v>0</v>
      </c>
    </row>
    <row r="77" spans="1:12" x14ac:dyDescent="0.3">
      <c r="A77" s="14">
        <v>70</v>
      </c>
      <c r="B77" s="17">
        <f>Tabla3812[[#This Row],[NUMERO DE DOCUMENTO - OBLIGATORIO SIN PUNTOS NI COMAS]]</f>
        <v>0</v>
      </c>
      <c r="C77" s="15">
        <f>Tabla3812[[#This Row],[PRIMERO NOMBRES  Y LUEGO APELLIDOS COMPLETOS, UTILICE SIEMPRE MAYUSCULAS, NO TILDES NI PUNTOS - OBLIGATORIO.]]</f>
        <v>0</v>
      </c>
      <c r="D77" s="15">
        <f>Tabla3812[[#This Row],[NIVEL TECNICO]]</f>
        <v>0</v>
      </c>
      <c r="E77" s="15">
        <f>Tabla3812[[#This Row],[TIPO DE DOCUMENTO]]</f>
        <v>0</v>
      </c>
      <c r="F77" s="15" t="e">
        <f>Tabla3812[[#This Row],[CATEGORÍA TABLA FORMULADA A 1 DE JULIO DE 2025]]</f>
        <v>#VALUE!</v>
      </c>
      <c r="G77" s="15" t="str">
        <f>Tabla3812[[#This Row],[NACIMIENTO]]</f>
        <v>//</v>
      </c>
      <c r="H77" s="15" t="e">
        <f>Tabla3812[[#This Row],[EDAD]]</f>
        <v>#VALUE!</v>
      </c>
      <c r="I77" s="15">
        <f>Tabla3812[[#This Row],[MUNICIPIO]]</f>
        <v>0</v>
      </c>
      <c r="J77" s="15">
        <f>Tabla3812[[#This Row],[P1]]</f>
        <v>0</v>
      </c>
      <c r="K77" s="15">
        <f>Tabla3812[[#This Row],[P2]]</f>
        <v>0</v>
      </c>
      <c r="L77" s="15">
        <f>Tabla3812[[#This Row],[P3]]</f>
        <v>0</v>
      </c>
    </row>
    <row r="78" spans="1:12" x14ac:dyDescent="0.3">
      <c r="A78" s="14">
        <v>71</v>
      </c>
      <c r="B78" s="17">
        <f>Tabla3812[[#This Row],[NUMERO DE DOCUMENTO - OBLIGATORIO SIN PUNTOS NI COMAS]]</f>
        <v>0</v>
      </c>
      <c r="C78" s="15">
        <f>Tabla3812[[#This Row],[PRIMERO NOMBRES  Y LUEGO APELLIDOS COMPLETOS, UTILICE SIEMPRE MAYUSCULAS, NO TILDES NI PUNTOS - OBLIGATORIO.]]</f>
        <v>0</v>
      </c>
      <c r="D78" s="15">
        <f>Tabla3812[[#This Row],[NIVEL TECNICO]]</f>
        <v>0</v>
      </c>
      <c r="E78" s="15">
        <f>Tabla3812[[#This Row],[TIPO DE DOCUMENTO]]</f>
        <v>0</v>
      </c>
      <c r="F78" s="15" t="e">
        <f>Tabla3812[[#This Row],[CATEGORÍA TABLA FORMULADA A 1 DE JULIO DE 2025]]</f>
        <v>#VALUE!</v>
      </c>
      <c r="G78" s="15" t="str">
        <f>Tabla3812[[#This Row],[NACIMIENTO]]</f>
        <v>//</v>
      </c>
      <c r="H78" s="15" t="e">
        <f>Tabla3812[[#This Row],[EDAD]]</f>
        <v>#VALUE!</v>
      </c>
      <c r="I78" s="15">
        <f>Tabla3812[[#This Row],[MUNICIPIO]]</f>
        <v>0</v>
      </c>
      <c r="J78" s="15">
        <f>Tabla3812[[#This Row],[P1]]</f>
        <v>0</v>
      </c>
      <c r="K78" s="15">
        <f>Tabla3812[[#This Row],[P2]]</f>
        <v>0</v>
      </c>
      <c r="L78" s="15">
        <f>Tabla3812[[#This Row],[P3]]</f>
        <v>0</v>
      </c>
    </row>
    <row r="79" spans="1:12" x14ac:dyDescent="0.3">
      <c r="A79" s="14">
        <v>72</v>
      </c>
      <c r="B79" s="17">
        <f>Tabla3812[[#This Row],[NUMERO DE DOCUMENTO - OBLIGATORIO SIN PUNTOS NI COMAS]]</f>
        <v>0</v>
      </c>
      <c r="C79" s="15">
        <f>Tabla3812[[#This Row],[PRIMERO NOMBRES  Y LUEGO APELLIDOS COMPLETOS, UTILICE SIEMPRE MAYUSCULAS, NO TILDES NI PUNTOS - OBLIGATORIO.]]</f>
        <v>0</v>
      </c>
      <c r="D79" s="15">
        <f>Tabla3812[[#This Row],[NIVEL TECNICO]]</f>
        <v>0</v>
      </c>
      <c r="E79" s="15">
        <f>Tabla3812[[#This Row],[TIPO DE DOCUMENTO]]</f>
        <v>0</v>
      </c>
      <c r="F79" s="15" t="e">
        <f>Tabla3812[[#This Row],[CATEGORÍA TABLA FORMULADA A 1 DE JULIO DE 2025]]</f>
        <v>#VALUE!</v>
      </c>
      <c r="G79" s="15" t="str">
        <f>Tabla3812[[#This Row],[NACIMIENTO]]</f>
        <v>//</v>
      </c>
      <c r="H79" s="15" t="e">
        <f>Tabla3812[[#This Row],[EDAD]]</f>
        <v>#VALUE!</v>
      </c>
      <c r="I79" s="15">
        <f>Tabla3812[[#This Row],[MUNICIPIO]]</f>
        <v>0</v>
      </c>
      <c r="J79" s="15">
        <f>Tabla3812[[#This Row],[P1]]</f>
        <v>0</v>
      </c>
      <c r="K79" s="15">
        <f>Tabla3812[[#This Row],[P2]]</f>
        <v>0</v>
      </c>
      <c r="L79" s="15">
        <f>Tabla3812[[#This Row],[P3]]</f>
        <v>0</v>
      </c>
    </row>
    <row r="80" spans="1:12" x14ac:dyDescent="0.3">
      <c r="A80" s="14">
        <v>73</v>
      </c>
      <c r="B80" s="17">
        <f>Tabla3812[[#This Row],[NUMERO DE DOCUMENTO - OBLIGATORIO SIN PUNTOS NI COMAS]]</f>
        <v>0</v>
      </c>
      <c r="C80" s="15">
        <f>Tabla3812[[#This Row],[PRIMERO NOMBRES  Y LUEGO APELLIDOS COMPLETOS, UTILICE SIEMPRE MAYUSCULAS, NO TILDES NI PUNTOS - OBLIGATORIO.]]</f>
        <v>0</v>
      </c>
      <c r="D80" s="15">
        <f>Tabla3812[[#This Row],[NIVEL TECNICO]]</f>
        <v>0</v>
      </c>
      <c r="E80" s="15">
        <f>Tabla3812[[#This Row],[TIPO DE DOCUMENTO]]</f>
        <v>0</v>
      </c>
      <c r="F80" s="15" t="e">
        <f>Tabla3812[[#This Row],[CATEGORÍA TABLA FORMULADA A 1 DE JULIO DE 2025]]</f>
        <v>#VALUE!</v>
      </c>
      <c r="G80" s="15" t="str">
        <f>Tabla3812[[#This Row],[NACIMIENTO]]</f>
        <v>//</v>
      </c>
      <c r="H80" s="15" t="e">
        <f>Tabla3812[[#This Row],[EDAD]]</f>
        <v>#VALUE!</v>
      </c>
      <c r="I80" s="15">
        <f>Tabla3812[[#This Row],[MUNICIPIO]]</f>
        <v>0</v>
      </c>
      <c r="J80" s="15">
        <f>Tabla3812[[#This Row],[P1]]</f>
        <v>0</v>
      </c>
      <c r="K80" s="15">
        <f>Tabla3812[[#This Row],[P2]]</f>
        <v>0</v>
      </c>
      <c r="L80" s="15">
        <f>Tabla3812[[#This Row],[P3]]</f>
        <v>0</v>
      </c>
    </row>
    <row r="81" spans="1:12" x14ac:dyDescent="0.3">
      <c r="A81" s="14">
        <v>74</v>
      </c>
      <c r="B81" s="17">
        <f>Tabla3812[[#This Row],[NUMERO DE DOCUMENTO - OBLIGATORIO SIN PUNTOS NI COMAS]]</f>
        <v>0</v>
      </c>
      <c r="C81" s="15">
        <f>Tabla3812[[#This Row],[PRIMERO NOMBRES  Y LUEGO APELLIDOS COMPLETOS, UTILICE SIEMPRE MAYUSCULAS, NO TILDES NI PUNTOS - OBLIGATORIO.]]</f>
        <v>0</v>
      </c>
      <c r="D81" s="15">
        <f>Tabla3812[[#This Row],[NIVEL TECNICO]]</f>
        <v>0</v>
      </c>
      <c r="E81" s="15">
        <f>Tabla3812[[#This Row],[TIPO DE DOCUMENTO]]</f>
        <v>0</v>
      </c>
      <c r="F81" s="15" t="e">
        <f>Tabla3812[[#This Row],[CATEGORÍA TABLA FORMULADA A 1 DE JULIO DE 2025]]</f>
        <v>#VALUE!</v>
      </c>
      <c r="G81" s="15" t="str">
        <f>Tabla3812[[#This Row],[NACIMIENTO]]</f>
        <v>//</v>
      </c>
      <c r="H81" s="15" t="e">
        <f>Tabla3812[[#This Row],[EDAD]]</f>
        <v>#VALUE!</v>
      </c>
      <c r="I81" s="15">
        <f>Tabla3812[[#This Row],[MUNICIPIO]]</f>
        <v>0</v>
      </c>
      <c r="J81" s="15">
        <f>Tabla3812[[#This Row],[P1]]</f>
        <v>0</v>
      </c>
      <c r="K81" s="15">
        <f>Tabla3812[[#This Row],[P2]]</f>
        <v>0</v>
      </c>
      <c r="L81" s="15">
        <f>Tabla3812[[#This Row],[P3]]</f>
        <v>0</v>
      </c>
    </row>
    <row r="82" spans="1:12" x14ac:dyDescent="0.3">
      <c r="A82" s="14">
        <v>75</v>
      </c>
      <c r="B82" s="17">
        <f>Tabla3812[[#This Row],[NUMERO DE DOCUMENTO - OBLIGATORIO SIN PUNTOS NI COMAS]]</f>
        <v>0</v>
      </c>
      <c r="C82" s="15">
        <f>Tabla3812[[#This Row],[PRIMERO NOMBRES  Y LUEGO APELLIDOS COMPLETOS, UTILICE SIEMPRE MAYUSCULAS, NO TILDES NI PUNTOS - OBLIGATORIO.]]</f>
        <v>0</v>
      </c>
      <c r="D82" s="15">
        <f>Tabla3812[[#This Row],[NIVEL TECNICO]]</f>
        <v>0</v>
      </c>
      <c r="E82" s="15">
        <f>Tabla3812[[#This Row],[TIPO DE DOCUMENTO]]</f>
        <v>0</v>
      </c>
      <c r="F82" s="15" t="e">
        <f>Tabla3812[[#This Row],[CATEGORÍA TABLA FORMULADA A 1 DE JULIO DE 2025]]</f>
        <v>#VALUE!</v>
      </c>
      <c r="G82" s="15" t="str">
        <f>Tabla3812[[#This Row],[NACIMIENTO]]</f>
        <v>//</v>
      </c>
      <c r="H82" s="15" t="e">
        <f>Tabla3812[[#This Row],[EDAD]]</f>
        <v>#VALUE!</v>
      </c>
      <c r="I82" s="15">
        <f>Tabla3812[[#This Row],[MUNICIPIO]]</f>
        <v>0</v>
      </c>
      <c r="J82" s="15">
        <f>Tabla3812[[#This Row],[P1]]</f>
        <v>0</v>
      </c>
      <c r="K82" s="15">
        <f>Tabla3812[[#This Row],[P2]]</f>
        <v>0</v>
      </c>
      <c r="L82" s="15">
        <f>Tabla3812[[#This Row],[P3]]</f>
        <v>0</v>
      </c>
    </row>
    <row r="83" spans="1:12" x14ac:dyDescent="0.3">
      <c r="A83" s="14">
        <v>76</v>
      </c>
      <c r="B83" s="17">
        <f>Tabla3812[[#This Row],[NUMERO DE DOCUMENTO - OBLIGATORIO SIN PUNTOS NI COMAS]]</f>
        <v>0</v>
      </c>
      <c r="C83" s="15">
        <f>Tabla3812[[#This Row],[PRIMERO NOMBRES  Y LUEGO APELLIDOS COMPLETOS, UTILICE SIEMPRE MAYUSCULAS, NO TILDES NI PUNTOS - OBLIGATORIO.]]</f>
        <v>0</v>
      </c>
      <c r="D83" s="15">
        <f>Tabla3812[[#This Row],[NIVEL TECNICO]]</f>
        <v>0</v>
      </c>
      <c r="E83" s="15">
        <f>Tabla3812[[#This Row],[TIPO DE DOCUMENTO]]</f>
        <v>0</v>
      </c>
      <c r="F83" s="15" t="e">
        <f>Tabla3812[[#This Row],[CATEGORÍA TABLA FORMULADA A 1 DE JULIO DE 2025]]</f>
        <v>#VALUE!</v>
      </c>
      <c r="G83" s="15" t="str">
        <f>Tabla3812[[#This Row],[NACIMIENTO]]</f>
        <v>//</v>
      </c>
      <c r="H83" s="15" t="e">
        <f>Tabla3812[[#This Row],[EDAD]]</f>
        <v>#VALUE!</v>
      </c>
      <c r="I83" s="15">
        <f>Tabla3812[[#This Row],[MUNICIPIO]]</f>
        <v>0</v>
      </c>
      <c r="J83" s="15">
        <f>Tabla3812[[#This Row],[P1]]</f>
        <v>0</v>
      </c>
      <c r="K83" s="15">
        <f>Tabla3812[[#This Row],[P2]]</f>
        <v>0</v>
      </c>
      <c r="L83" s="15">
        <f>Tabla3812[[#This Row],[P3]]</f>
        <v>0</v>
      </c>
    </row>
    <row r="84" spans="1:12" x14ac:dyDescent="0.3">
      <c r="A84" s="14">
        <v>77</v>
      </c>
      <c r="B84" s="17">
        <f>Tabla3812[[#This Row],[NUMERO DE DOCUMENTO - OBLIGATORIO SIN PUNTOS NI COMAS]]</f>
        <v>0</v>
      </c>
      <c r="C84" s="15">
        <f>Tabla3812[[#This Row],[PRIMERO NOMBRES  Y LUEGO APELLIDOS COMPLETOS, UTILICE SIEMPRE MAYUSCULAS, NO TILDES NI PUNTOS - OBLIGATORIO.]]</f>
        <v>0</v>
      </c>
      <c r="D84" s="15">
        <f>Tabla3812[[#This Row],[NIVEL TECNICO]]</f>
        <v>0</v>
      </c>
      <c r="E84" s="15">
        <f>Tabla3812[[#This Row],[TIPO DE DOCUMENTO]]</f>
        <v>0</v>
      </c>
      <c r="F84" s="15" t="e">
        <f>Tabla3812[[#This Row],[CATEGORÍA TABLA FORMULADA A 1 DE JULIO DE 2025]]</f>
        <v>#VALUE!</v>
      </c>
      <c r="G84" s="15" t="str">
        <f>Tabla3812[[#This Row],[NACIMIENTO]]</f>
        <v>//</v>
      </c>
      <c r="H84" s="15" t="e">
        <f>Tabla3812[[#This Row],[EDAD]]</f>
        <v>#VALUE!</v>
      </c>
      <c r="I84" s="15">
        <f>Tabla3812[[#This Row],[MUNICIPIO]]</f>
        <v>0</v>
      </c>
      <c r="J84" s="15">
        <f>Tabla3812[[#This Row],[P1]]</f>
        <v>0</v>
      </c>
      <c r="K84" s="15">
        <f>Tabla3812[[#This Row],[P2]]</f>
        <v>0</v>
      </c>
      <c r="L84" s="15">
        <f>Tabla3812[[#This Row],[P3]]</f>
        <v>0</v>
      </c>
    </row>
    <row r="85" spans="1:12" x14ac:dyDescent="0.3">
      <c r="A85" s="14">
        <v>78</v>
      </c>
      <c r="B85" s="17">
        <f>Tabla3812[[#This Row],[NUMERO DE DOCUMENTO - OBLIGATORIO SIN PUNTOS NI COMAS]]</f>
        <v>0</v>
      </c>
      <c r="C85" s="15">
        <f>Tabla3812[[#This Row],[PRIMERO NOMBRES  Y LUEGO APELLIDOS COMPLETOS, UTILICE SIEMPRE MAYUSCULAS, NO TILDES NI PUNTOS - OBLIGATORIO.]]</f>
        <v>0</v>
      </c>
      <c r="D85" s="15">
        <f>Tabla3812[[#This Row],[NIVEL TECNICO]]</f>
        <v>0</v>
      </c>
      <c r="E85" s="15">
        <f>Tabla3812[[#This Row],[TIPO DE DOCUMENTO]]</f>
        <v>0</v>
      </c>
      <c r="F85" s="15" t="e">
        <f>Tabla3812[[#This Row],[CATEGORÍA TABLA FORMULADA A 1 DE JULIO DE 2025]]</f>
        <v>#VALUE!</v>
      </c>
      <c r="G85" s="15" t="str">
        <f>Tabla3812[[#This Row],[NACIMIENTO]]</f>
        <v>//</v>
      </c>
      <c r="H85" s="15" t="e">
        <f>Tabla3812[[#This Row],[EDAD]]</f>
        <v>#VALUE!</v>
      </c>
      <c r="I85" s="15">
        <f>Tabla3812[[#This Row],[MUNICIPIO]]</f>
        <v>0</v>
      </c>
      <c r="J85" s="15">
        <f>Tabla3812[[#This Row],[P1]]</f>
        <v>0</v>
      </c>
      <c r="K85" s="15">
        <f>Tabla3812[[#This Row],[P2]]</f>
        <v>0</v>
      </c>
      <c r="L85" s="15">
        <f>Tabla3812[[#This Row],[P3]]</f>
        <v>0</v>
      </c>
    </row>
    <row r="86" spans="1:12" x14ac:dyDescent="0.3">
      <c r="A86" s="14">
        <v>79</v>
      </c>
      <c r="B86" s="17">
        <f>Tabla3812[[#This Row],[NUMERO DE DOCUMENTO - OBLIGATORIO SIN PUNTOS NI COMAS]]</f>
        <v>0</v>
      </c>
      <c r="C86" s="15">
        <f>Tabla3812[[#This Row],[PRIMERO NOMBRES  Y LUEGO APELLIDOS COMPLETOS, UTILICE SIEMPRE MAYUSCULAS, NO TILDES NI PUNTOS - OBLIGATORIO.]]</f>
        <v>0</v>
      </c>
      <c r="D86" s="15">
        <f>Tabla3812[[#This Row],[NIVEL TECNICO]]</f>
        <v>0</v>
      </c>
      <c r="E86" s="15">
        <f>Tabla3812[[#This Row],[TIPO DE DOCUMENTO]]</f>
        <v>0</v>
      </c>
      <c r="F86" s="15" t="e">
        <f>Tabla3812[[#This Row],[CATEGORÍA TABLA FORMULADA A 1 DE JULIO DE 2025]]</f>
        <v>#VALUE!</v>
      </c>
      <c r="G86" s="15" t="str">
        <f>Tabla3812[[#This Row],[NACIMIENTO]]</f>
        <v>//</v>
      </c>
      <c r="H86" s="15" t="e">
        <f>Tabla3812[[#This Row],[EDAD]]</f>
        <v>#VALUE!</v>
      </c>
      <c r="I86" s="15">
        <f>Tabla3812[[#This Row],[MUNICIPIO]]</f>
        <v>0</v>
      </c>
      <c r="J86" s="15">
        <f>Tabla3812[[#This Row],[P1]]</f>
        <v>0</v>
      </c>
      <c r="K86" s="15">
        <f>Tabla3812[[#This Row],[P2]]</f>
        <v>0</v>
      </c>
      <c r="L86" s="15">
        <f>Tabla3812[[#This Row],[P3]]</f>
        <v>0</v>
      </c>
    </row>
    <row r="87" spans="1:12" x14ac:dyDescent="0.3">
      <c r="A87" s="14">
        <v>80</v>
      </c>
      <c r="B87" s="17">
        <f>Tabla3812[[#This Row],[NUMERO DE DOCUMENTO - OBLIGATORIO SIN PUNTOS NI COMAS]]</f>
        <v>0</v>
      </c>
      <c r="C87" s="15">
        <f>Tabla3812[[#This Row],[PRIMERO NOMBRES  Y LUEGO APELLIDOS COMPLETOS, UTILICE SIEMPRE MAYUSCULAS, NO TILDES NI PUNTOS - OBLIGATORIO.]]</f>
        <v>0</v>
      </c>
      <c r="D87" s="15">
        <f>Tabla3812[[#This Row],[NIVEL TECNICO]]</f>
        <v>0</v>
      </c>
      <c r="E87" s="15">
        <f>Tabla3812[[#This Row],[TIPO DE DOCUMENTO]]</f>
        <v>0</v>
      </c>
      <c r="F87" s="15" t="e">
        <f>Tabla3812[[#This Row],[CATEGORÍA TABLA FORMULADA A 1 DE JULIO DE 2025]]</f>
        <v>#VALUE!</v>
      </c>
      <c r="G87" s="15" t="str">
        <f>Tabla3812[[#This Row],[NACIMIENTO]]</f>
        <v>//</v>
      </c>
      <c r="H87" s="15" t="e">
        <f>Tabla3812[[#This Row],[EDAD]]</f>
        <v>#VALUE!</v>
      </c>
      <c r="I87" s="15">
        <f>Tabla3812[[#This Row],[MUNICIPIO]]</f>
        <v>0</v>
      </c>
      <c r="J87" s="15">
        <f>Tabla3812[[#This Row],[P1]]</f>
        <v>0</v>
      </c>
      <c r="K87" s="15">
        <f>Tabla3812[[#This Row],[P2]]</f>
        <v>0</v>
      </c>
      <c r="L87" s="15">
        <f>Tabla3812[[#This Row],[P3]]</f>
        <v>0</v>
      </c>
    </row>
    <row r="88" spans="1:12" x14ac:dyDescent="0.3">
      <c r="A88" s="14">
        <v>81</v>
      </c>
      <c r="B88" s="17">
        <f>Tabla3812[[#This Row],[NUMERO DE DOCUMENTO - OBLIGATORIO SIN PUNTOS NI COMAS]]</f>
        <v>0</v>
      </c>
      <c r="C88" s="15">
        <f>Tabla3812[[#This Row],[PRIMERO NOMBRES  Y LUEGO APELLIDOS COMPLETOS, UTILICE SIEMPRE MAYUSCULAS, NO TILDES NI PUNTOS - OBLIGATORIO.]]</f>
        <v>0</v>
      </c>
      <c r="D88" s="15">
        <f>Tabla3812[[#This Row],[NIVEL TECNICO]]</f>
        <v>0</v>
      </c>
      <c r="E88" s="15">
        <f>Tabla3812[[#This Row],[TIPO DE DOCUMENTO]]</f>
        <v>0</v>
      </c>
      <c r="F88" s="15" t="e">
        <f>Tabla3812[[#This Row],[CATEGORÍA TABLA FORMULADA A 1 DE JULIO DE 2025]]</f>
        <v>#VALUE!</v>
      </c>
      <c r="G88" s="15" t="str">
        <f>Tabla3812[[#This Row],[NACIMIENTO]]</f>
        <v>//</v>
      </c>
      <c r="H88" s="15" t="e">
        <f>Tabla3812[[#This Row],[EDAD]]</f>
        <v>#VALUE!</v>
      </c>
      <c r="I88" s="15">
        <f>Tabla3812[[#This Row],[MUNICIPIO]]</f>
        <v>0</v>
      </c>
      <c r="J88" s="15">
        <f>Tabla3812[[#This Row],[P1]]</f>
        <v>0</v>
      </c>
      <c r="K88" s="15">
        <f>Tabla3812[[#This Row],[P2]]</f>
        <v>0</v>
      </c>
      <c r="L88" s="15">
        <f>Tabla3812[[#This Row],[P3]]</f>
        <v>0</v>
      </c>
    </row>
    <row r="89" spans="1:12" x14ac:dyDescent="0.3">
      <c r="A89" s="14">
        <v>82</v>
      </c>
      <c r="B89" s="17">
        <f>Tabla3812[[#This Row],[NUMERO DE DOCUMENTO - OBLIGATORIO SIN PUNTOS NI COMAS]]</f>
        <v>0</v>
      </c>
      <c r="C89" s="15">
        <f>Tabla3812[[#This Row],[PRIMERO NOMBRES  Y LUEGO APELLIDOS COMPLETOS, UTILICE SIEMPRE MAYUSCULAS, NO TILDES NI PUNTOS - OBLIGATORIO.]]</f>
        <v>0</v>
      </c>
      <c r="D89" s="15">
        <f>Tabla3812[[#This Row],[NIVEL TECNICO]]</f>
        <v>0</v>
      </c>
      <c r="E89" s="15">
        <f>Tabla3812[[#This Row],[TIPO DE DOCUMENTO]]</f>
        <v>0</v>
      </c>
      <c r="F89" s="15" t="e">
        <f>Tabla3812[[#This Row],[CATEGORÍA TABLA FORMULADA A 1 DE JULIO DE 2025]]</f>
        <v>#VALUE!</v>
      </c>
      <c r="G89" s="15" t="str">
        <f>Tabla3812[[#This Row],[NACIMIENTO]]</f>
        <v>//</v>
      </c>
      <c r="H89" s="15" t="e">
        <f>Tabla3812[[#This Row],[EDAD]]</f>
        <v>#VALUE!</v>
      </c>
      <c r="I89" s="15">
        <f>Tabla3812[[#This Row],[MUNICIPIO]]</f>
        <v>0</v>
      </c>
      <c r="J89" s="15">
        <f>Tabla3812[[#This Row],[P1]]</f>
        <v>0</v>
      </c>
      <c r="K89" s="15">
        <f>Tabla3812[[#This Row],[P2]]</f>
        <v>0</v>
      </c>
      <c r="L89" s="15">
        <f>Tabla3812[[#This Row],[P3]]</f>
        <v>0</v>
      </c>
    </row>
    <row r="90" spans="1:12" x14ac:dyDescent="0.3">
      <c r="A90" s="14">
        <v>83</v>
      </c>
      <c r="B90" s="17">
        <f>Tabla3812[[#This Row],[NUMERO DE DOCUMENTO - OBLIGATORIO SIN PUNTOS NI COMAS]]</f>
        <v>0</v>
      </c>
      <c r="C90" s="15">
        <f>Tabla3812[[#This Row],[PRIMERO NOMBRES  Y LUEGO APELLIDOS COMPLETOS, UTILICE SIEMPRE MAYUSCULAS, NO TILDES NI PUNTOS - OBLIGATORIO.]]</f>
        <v>0</v>
      </c>
      <c r="D90" s="15">
        <f>Tabla3812[[#This Row],[NIVEL TECNICO]]</f>
        <v>0</v>
      </c>
      <c r="E90" s="15">
        <f>Tabla3812[[#This Row],[TIPO DE DOCUMENTO]]</f>
        <v>0</v>
      </c>
      <c r="F90" s="15" t="e">
        <f>Tabla3812[[#This Row],[CATEGORÍA TABLA FORMULADA A 1 DE JULIO DE 2025]]</f>
        <v>#VALUE!</v>
      </c>
      <c r="G90" s="15" t="str">
        <f>Tabla3812[[#This Row],[NACIMIENTO]]</f>
        <v>//</v>
      </c>
      <c r="H90" s="15" t="e">
        <f>Tabla3812[[#This Row],[EDAD]]</f>
        <v>#VALUE!</v>
      </c>
      <c r="I90" s="15">
        <f>Tabla3812[[#This Row],[MUNICIPIO]]</f>
        <v>0</v>
      </c>
      <c r="J90" s="15">
        <f>Tabla3812[[#This Row],[P1]]</f>
        <v>0</v>
      </c>
      <c r="K90" s="15">
        <f>Tabla3812[[#This Row],[P2]]</f>
        <v>0</v>
      </c>
      <c r="L90" s="15">
        <f>Tabla3812[[#This Row],[P3]]</f>
        <v>0</v>
      </c>
    </row>
    <row r="91" spans="1:12" x14ac:dyDescent="0.3">
      <c r="A91" s="14">
        <v>84</v>
      </c>
      <c r="B91" s="17">
        <f>Tabla3812[[#This Row],[NUMERO DE DOCUMENTO - OBLIGATORIO SIN PUNTOS NI COMAS]]</f>
        <v>0</v>
      </c>
      <c r="C91" s="15">
        <f>Tabla3812[[#This Row],[PRIMERO NOMBRES  Y LUEGO APELLIDOS COMPLETOS, UTILICE SIEMPRE MAYUSCULAS, NO TILDES NI PUNTOS - OBLIGATORIO.]]</f>
        <v>0</v>
      </c>
      <c r="D91" s="15">
        <f>Tabla3812[[#This Row],[NIVEL TECNICO]]</f>
        <v>0</v>
      </c>
      <c r="E91" s="15">
        <f>Tabla3812[[#This Row],[TIPO DE DOCUMENTO]]</f>
        <v>0</v>
      </c>
      <c r="F91" s="15" t="e">
        <f>Tabla3812[[#This Row],[CATEGORÍA TABLA FORMULADA A 1 DE JULIO DE 2025]]</f>
        <v>#VALUE!</v>
      </c>
      <c r="G91" s="15" t="str">
        <f>Tabla3812[[#This Row],[NACIMIENTO]]</f>
        <v>//</v>
      </c>
      <c r="H91" s="15" t="e">
        <f>Tabla3812[[#This Row],[EDAD]]</f>
        <v>#VALUE!</v>
      </c>
      <c r="I91" s="15">
        <f>Tabla3812[[#This Row],[MUNICIPIO]]</f>
        <v>0</v>
      </c>
      <c r="J91" s="15">
        <f>Tabla3812[[#This Row],[P1]]</f>
        <v>0</v>
      </c>
      <c r="K91" s="15">
        <f>Tabla3812[[#This Row],[P2]]</f>
        <v>0</v>
      </c>
      <c r="L91" s="15">
        <f>Tabla3812[[#This Row],[P3]]</f>
        <v>0</v>
      </c>
    </row>
    <row r="92" spans="1:12" x14ac:dyDescent="0.3">
      <c r="A92" s="14">
        <v>85</v>
      </c>
      <c r="B92" s="17">
        <f>Tabla3812[[#This Row],[NUMERO DE DOCUMENTO - OBLIGATORIO SIN PUNTOS NI COMAS]]</f>
        <v>0</v>
      </c>
      <c r="C92" s="15">
        <f>Tabla3812[[#This Row],[PRIMERO NOMBRES  Y LUEGO APELLIDOS COMPLETOS, UTILICE SIEMPRE MAYUSCULAS, NO TILDES NI PUNTOS - OBLIGATORIO.]]</f>
        <v>0</v>
      </c>
      <c r="D92" s="15">
        <f>Tabla3812[[#This Row],[NIVEL TECNICO]]</f>
        <v>0</v>
      </c>
      <c r="E92" s="15">
        <f>Tabla3812[[#This Row],[TIPO DE DOCUMENTO]]</f>
        <v>0</v>
      </c>
      <c r="F92" s="15" t="e">
        <f>Tabla3812[[#This Row],[CATEGORÍA TABLA FORMULADA A 1 DE JULIO DE 2025]]</f>
        <v>#VALUE!</v>
      </c>
      <c r="G92" s="15" t="str">
        <f>Tabla3812[[#This Row],[NACIMIENTO]]</f>
        <v>//</v>
      </c>
      <c r="H92" s="15" t="e">
        <f>Tabla3812[[#This Row],[EDAD]]</f>
        <v>#VALUE!</v>
      </c>
      <c r="I92" s="15">
        <f>Tabla3812[[#This Row],[MUNICIPIO]]</f>
        <v>0</v>
      </c>
      <c r="J92" s="15">
        <f>Tabla3812[[#This Row],[P1]]</f>
        <v>0</v>
      </c>
      <c r="K92" s="15">
        <f>Tabla3812[[#This Row],[P2]]</f>
        <v>0</v>
      </c>
      <c r="L92" s="15">
        <f>Tabla3812[[#This Row],[P3]]</f>
        <v>0</v>
      </c>
    </row>
    <row r="93" spans="1:12" x14ac:dyDescent="0.3">
      <c r="A93" s="14">
        <v>86</v>
      </c>
      <c r="B93" s="17">
        <f>Tabla3812[[#This Row],[NUMERO DE DOCUMENTO - OBLIGATORIO SIN PUNTOS NI COMAS]]</f>
        <v>0</v>
      </c>
      <c r="C93" s="15">
        <f>Tabla3812[[#This Row],[PRIMERO NOMBRES  Y LUEGO APELLIDOS COMPLETOS, UTILICE SIEMPRE MAYUSCULAS, NO TILDES NI PUNTOS - OBLIGATORIO.]]</f>
        <v>0</v>
      </c>
      <c r="D93" s="15">
        <f>Tabla3812[[#This Row],[NIVEL TECNICO]]</f>
        <v>0</v>
      </c>
      <c r="E93" s="15">
        <f>Tabla3812[[#This Row],[TIPO DE DOCUMENTO]]</f>
        <v>0</v>
      </c>
      <c r="F93" s="15" t="e">
        <f>Tabla3812[[#This Row],[CATEGORÍA TABLA FORMULADA A 1 DE JULIO DE 2025]]</f>
        <v>#VALUE!</v>
      </c>
      <c r="G93" s="15" t="str">
        <f>Tabla3812[[#This Row],[NACIMIENTO]]</f>
        <v>//</v>
      </c>
      <c r="H93" s="15" t="e">
        <f>Tabla3812[[#This Row],[EDAD]]</f>
        <v>#VALUE!</v>
      </c>
      <c r="I93" s="15">
        <f>Tabla3812[[#This Row],[MUNICIPIO]]</f>
        <v>0</v>
      </c>
      <c r="J93" s="15">
        <f>Tabla3812[[#This Row],[P1]]</f>
        <v>0</v>
      </c>
      <c r="K93" s="15">
        <f>Tabla3812[[#This Row],[P2]]</f>
        <v>0</v>
      </c>
      <c r="L93" s="15">
        <f>Tabla3812[[#This Row],[P3]]</f>
        <v>0</v>
      </c>
    </row>
    <row r="94" spans="1:12" x14ac:dyDescent="0.3">
      <c r="A94" s="14">
        <v>87</v>
      </c>
      <c r="B94" s="17">
        <f>Tabla3812[[#This Row],[NUMERO DE DOCUMENTO - OBLIGATORIO SIN PUNTOS NI COMAS]]</f>
        <v>0</v>
      </c>
      <c r="C94" s="15">
        <f>Tabla3812[[#This Row],[PRIMERO NOMBRES  Y LUEGO APELLIDOS COMPLETOS, UTILICE SIEMPRE MAYUSCULAS, NO TILDES NI PUNTOS - OBLIGATORIO.]]</f>
        <v>0</v>
      </c>
      <c r="D94" s="15">
        <f>Tabla3812[[#This Row],[NIVEL TECNICO]]</f>
        <v>0</v>
      </c>
      <c r="E94" s="15">
        <f>Tabla3812[[#This Row],[TIPO DE DOCUMENTO]]</f>
        <v>0</v>
      </c>
      <c r="F94" s="15" t="e">
        <f>Tabla3812[[#This Row],[CATEGORÍA TABLA FORMULADA A 1 DE JULIO DE 2025]]</f>
        <v>#VALUE!</v>
      </c>
      <c r="G94" s="15" t="str">
        <f>Tabla3812[[#This Row],[NACIMIENTO]]</f>
        <v>//</v>
      </c>
      <c r="H94" s="15" t="e">
        <f>Tabla3812[[#This Row],[EDAD]]</f>
        <v>#VALUE!</v>
      </c>
      <c r="I94" s="15">
        <f>Tabla3812[[#This Row],[MUNICIPIO]]</f>
        <v>0</v>
      </c>
      <c r="J94" s="15">
        <f>Tabla3812[[#This Row],[P1]]</f>
        <v>0</v>
      </c>
      <c r="K94" s="15">
        <f>Tabla3812[[#This Row],[P2]]</f>
        <v>0</v>
      </c>
      <c r="L94" s="15">
        <f>Tabla3812[[#This Row],[P3]]</f>
        <v>0</v>
      </c>
    </row>
    <row r="95" spans="1:12" x14ac:dyDescent="0.3">
      <c r="A95" s="14">
        <v>88</v>
      </c>
      <c r="B95" s="17">
        <f>Tabla3812[[#This Row],[NUMERO DE DOCUMENTO - OBLIGATORIO SIN PUNTOS NI COMAS]]</f>
        <v>0</v>
      </c>
      <c r="C95" s="15">
        <f>Tabla3812[[#This Row],[PRIMERO NOMBRES  Y LUEGO APELLIDOS COMPLETOS, UTILICE SIEMPRE MAYUSCULAS, NO TILDES NI PUNTOS - OBLIGATORIO.]]</f>
        <v>0</v>
      </c>
      <c r="D95" s="15">
        <f>Tabla3812[[#This Row],[NIVEL TECNICO]]</f>
        <v>0</v>
      </c>
      <c r="E95" s="15">
        <f>Tabla3812[[#This Row],[TIPO DE DOCUMENTO]]</f>
        <v>0</v>
      </c>
      <c r="F95" s="15" t="e">
        <f>Tabla3812[[#This Row],[CATEGORÍA TABLA FORMULADA A 1 DE JULIO DE 2025]]</f>
        <v>#VALUE!</v>
      </c>
      <c r="G95" s="15" t="str">
        <f>Tabla3812[[#This Row],[NACIMIENTO]]</f>
        <v>//</v>
      </c>
      <c r="H95" s="15" t="e">
        <f>Tabla3812[[#This Row],[EDAD]]</f>
        <v>#VALUE!</v>
      </c>
      <c r="I95" s="15">
        <f>Tabla3812[[#This Row],[MUNICIPIO]]</f>
        <v>0</v>
      </c>
      <c r="J95" s="15">
        <f>Tabla3812[[#This Row],[P1]]</f>
        <v>0</v>
      </c>
      <c r="K95" s="15">
        <f>Tabla3812[[#This Row],[P2]]</f>
        <v>0</v>
      </c>
      <c r="L95" s="15">
        <f>Tabla3812[[#This Row],[P3]]</f>
        <v>0</v>
      </c>
    </row>
    <row r="96" spans="1:12" x14ac:dyDescent="0.3">
      <c r="A96" s="14">
        <v>89</v>
      </c>
      <c r="B96" s="17">
        <f>Tabla3812[[#This Row],[NUMERO DE DOCUMENTO - OBLIGATORIO SIN PUNTOS NI COMAS]]</f>
        <v>0</v>
      </c>
      <c r="C96" s="15">
        <f>Tabla3812[[#This Row],[PRIMERO NOMBRES  Y LUEGO APELLIDOS COMPLETOS, UTILICE SIEMPRE MAYUSCULAS, NO TILDES NI PUNTOS - OBLIGATORIO.]]</f>
        <v>0</v>
      </c>
      <c r="D96" s="15">
        <f>Tabla3812[[#This Row],[NIVEL TECNICO]]</f>
        <v>0</v>
      </c>
      <c r="E96" s="15">
        <f>Tabla3812[[#This Row],[TIPO DE DOCUMENTO]]</f>
        <v>0</v>
      </c>
      <c r="F96" s="15" t="e">
        <f>Tabla3812[[#This Row],[CATEGORÍA TABLA FORMULADA A 1 DE JULIO DE 2025]]</f>
        <v>#VALUE!</v>
      </c>
      <c r="G96" s="15" t="str">
        <f>Tabla3812[[#This Row],[NACIMIENTO]]</f>
        <v>//</v>
      </c>
      <c r="H96" s="15" t="e">
        <f>Tabla3812[[#This Row],[EDAD]]</f>
        <v>#VALUE!</v>
      </c>
      <c r="I96" s="15">
        <f>Tabla3812[[#This Row],[MUNICIPIO]]</f>
        <v>0</v>
      </c>
      <c r="J96" s="15">
        <f>Tabla3812[[#This Row],[P1]]</f>
        <v>0</v>
      </c>
      <c r="K96" s="15">
        <f>Tabla3812[[#This Row],[P2]]</f>
        <v>0</v>
      </c>
      <c r="L96" s="15">
        <f>Tabla3812[[#This Row],[P3]]</f>
        <v>0</v>
      </c>
    </row>
    <row r="97" spans="1:12" x14ac:dyDescent="0.3">
      <c r="A97" s="14">
        <v>90</v>
      </c>
      <c r="B97" s="17">
        <f>Tabla3812[[#This Row],[NUMERO DE DOCUMENTO - OBLIGATORIO SIN PUNTOS NI COMAS]]</f>
        <v>0</v>
      </c>
      <c r="C97" s="15">
        <f>Tabla3812[[#This Row],[PRIMERO NOMBRES  Y LUEGO APELLIDOS COMPLETOS, UTILICE SIEMPRE MAYUSCULAS, NO TILDES NI PUNTOS - OBLIGATORIO.]]</f>
        <v>0</v>
      </c>
      <c r="D97" s="15">
        <f>Tabla3812[[#This Row],[NIVEL TECNICO]]</f>
        <v>0</v>
      </c>
      <c r="E97" s="15">
        <f>Tabla3812[[#This Row],[TIPO DE DOCUMENTO]]</f>
        <v>0</v>
      </c>
      <c r="F97" s="15" t="e">
        <f>Tabla3812[[#This Row],[CATEGORÍA TABLA FORMULADA A 1 DE JULIO DE 2025]]</f>
        <v>#VALUE!</v>
      </c>
      <c r="G97" s="15" t="str">
        <f>Tabla3812[[#This Row],[NACIMIENTO]]</f>
        <v>//</v>
      </c>
      <c r="H97" s="15" t="e">
        <f>Tabla3812[[#This Row],[EDAD]]</f>
        <v>#VALUE!</v>
      </c>
      <c r="I97" s="15">
        <f>Tabla3812[[#This Row],[MUNICIPIO]]</f>
        <v>0</v>
      </c>
      <c r="J97" s="15">
        <f>Tabla3812[[#This Row],[P1]]</f>
        <v>0</v>
      </c>
      <c r="K97" s="15">
        <f>Tabla3812[[#This Row],[P2]]</f>
        <v>0</v>
      </c>
      <c r="L97" s="15">
        <f>Tabla3812[[#This Row],[P3]]</f>
        <v>0</v>
      </c>
    </row>
    <row r="98" spans="1:12" x14ac:dyDescent="0.3">
      <c r="A98" s="14">
        <v>91</v>
      </c>
      <c r="B98" s="17">
        <f>Tabla3812[[#This Row],[NUMERO DE DOCUMENTO - OBLIGATORIO SIN PUNTOS NI COMAS]]</f>
        <v>0</v>
      </c>
      <c r="C98" s="15">
        <f>Tabla3812[[#This Row],[PRIMERO NOMBRES  Y LUEGO APELLIDOS COMPLETOS, UTILICE SIEMPRE MAYUSCULAS, NO TILDES NI PUNTOS - OBLIGATORIO.]]</f>
        <v>0</v>
      </c>
      <c r="D98" s="15">
        <f>Tabla3812[[#This Row],[NIVEL TECNICO]]</f>
        <v>0</v>
      </c>
      <c r="E98" s="15">
        <f>Tabla3812[[#This Row],[TIPO DE DOCUMENTO]]</f>
        <v>0</v>
      </c>
      <c r="F98" s="15" t="e">
        <f>Tabla3812[[#This Row],[CATEGORÍA TABLA FORMULADA A 1 DE JULIO DE 2025]]</f>
        <v>#VALUE!</v>
      </c>
      <c r="G98" s="15" t="str">
        <f>Tabla3812[[#This Row],[NACIMIENTO]]</f>
        <v>//</v>
      </c>
      <c r="H98" s="15" t="e">
        <f>Tabla3812[[#This Row],[EDAD]]</f>
        <v>#VALUE!</v>
      </c>
      <c r="I98" s="15">
        <f>Tabla3812[[#This Row],[MUNICIPIO]]</f>
        <v>0</v>
      </c>
      <c r="J98" s="15">
        <f>Tabla3812[[#This Row],[P1]]</f>
        <v>0</v>
      </c>
      <c r="K98" s="15">
        <f>Tabla3812[[#This Row],[P2]]</f>
        <v>0</v>
      </c>
      <c r="L98" s="15">
        <f>Tabla3812[[#This Row],[P3]]</f>
        <v>0</v>
      </c>
    </row>
    <row r="99" spans="1:12" x14ac:dyDescent="0.3">
      <c r="A99" s="14">
        <v>92</v>
      </c>
      <c r="B99" s="17">
        <f>Tabla3812[[#This Row],[NUMERO DE DOCUMENTO - OBLIGATORIO SIN PUNTOS NI COMAS]]</f>
        <v>0</v>
      </c>
      <c r="C99" s="15">
        <f>Tabla3812[[#This Row],[PRIMERO NOMBRES  Y LUEGO APELLIDOS COMPLETOS, UTILICE SIEMPRE MAYUSCULAS, NO TILDES NI PUNTOS - OBLIGATORIO.]]</f>
        <v>0</v>
      </c>
      <c r="D99" s="15">
        <f>Tabla3812[[#This Row],[NIVEL TECNICO]]</f>
        <v>0</v>
      </c>
      <c r="E99" s="15">
        <f>Tabla3812[[#This Row],[TIPO DE DOCUMENTO]]</f>
        <v>0</v>
      </c>
      <c r="F99" s="15" t="e">
        <f>Tabla3812[[#This Row],[CATEGORÍA TABLA FORMULADA A 1 DE JULIO DE 2025]]</f>
        <v>#VALUE!</v>
      </c>
      <c r="G99" s="15" t="str">
        <f>Tabla3812[[#This Row],[NACIMIENTO]]</f>
        <v>//</v>
      </c>
      <c r="H99" s="15" t="e">
        <f>Tabla3812[[#This Row],[EDAD]]</f>
        <v>#VALUE!</v>
      </c>
      <c r="I99" s="15">
        <f>Tabla3812[[#This Row],[MUNICIPIO]]</f>
        <v>0</v>
      </c>
      <c r="J99" s="15">
        <f>Tabla3812[[#This Row],[P1]]</f>
        <v>0</v>
      </c>
      <c r="K99" s="15">
        <f>Tabla3812[[#This Row],[P2]]</f>
        <v>0</v>
      </c>
      <c r="L99" s="15">
        <f>Tabla3812[[#This Row],[P3]]</f>
        <v>0</v>
      </c>
    </row>
    <row r="100" spans="1:12" x14ac:dyDescent="0.3">
      <c r="A100" s="14">
        <v>93</v>
      </c>
      <c r="B100" s="17">
        <f>Tabla3812[[#This Row],[NUMERO DE DOCUMENTO - OBLIGATORIO SIN PUNTOS NI COMAS]]</f>
        <v>0</v>
      </c>
      <c r="C100" s="15">
        <f>Tabla3812[[#This Row],[PRIMERO NOMBRES  Y LUEGO APELLIDOS COMPLETOS, UTILICE SIEMPRE MAYUSCULAS, NO TILDES NI PUNTOS - OBLIGATORIO.]]</f>
        <v>0</v>
      </c>
      <c r="D100" s="15">
        <f>Tabla3812[[#This Row],[NIVEL TECNICO]]</f>
        <v>0</v>
      </c>
      <c r="E100" s="15">
        <f>Tabla3812[[#This Row],[TIPO DE DOCUMENTO]]</f>
        <v>0</v>
      </c>
      <c r="F100" s="15" t="e">
        <f>Tabla3812[[#This Row],[CATEGORÍA TABLA FORMULADA A 1 DE JULIO DE 2025]]</f>
        <v>#VALUE!</v>
      </c>
      <c r="G100" s="15" t="str">
        <f>Tabla3812[[#This Row],[NACIMIENTO]]</f>
        <v>//</v>
      </c>
      <c r="H100" s="15" t="e">
        <f>Tabla3812[[#This Row],[EDAD]]</f>
        <v>#VALUE!</v>
      </c>
      <c r="I100" s="15">
        <f>Tabla3812[[#This Row],[MUNICIPIO]]</f>
        <v>0</v>
      </c>
      <c r="J100" s="15">
        <f>Tabla3812[[#This Row],[P1]]</f>
        <v>0</v>
      </c>
      <c r="K100" s="15">
        <f>Tabla3812[[#This Row],[P2]]</f>
        <v>0</v>
      </c>
      <c r="L100" s="15">
        <f>Tabla3812[[#This Row],[P3]]</f>
        <v>0</v>
      </c>
    </row>
    <row r="101" spans="1:12" x14ac:dyDescent="0.3">
      <c r="A101" s="14">
        <v>94</v>
      </c>
      <c r="B101" s="17">
        <f>Tabla3812[[#This Row],[NUMERO DE DOCUMENTO - OBLIGATORIO SIN PUNTOS NI COMAS]]</f>
        <v>0</v>
      </c>
      <c r="C101" s="15">
        <f>Tabla3812[[#This Row],[PRIMERO NOMBRES  Y LUEGO APELLIDOS COMPLETOS, UTILICE SIEMPRE MAYUSCULAS, NO TILDES NI PUNTOS - OBLIGATORIO.]]</f>
        <v>0</v>
      </c>
      <c r="D101" s="15">
        <f>Tabla3812[[#This Row],[NIVEL TECNICO]]</f>
        <v>0</v>
      </c>
      <c r="E101" s="15">
        <f>Tabla3812[[#This Row],[TIPO DE DOCUMENTO]]</f>
        <v>0</v>
      </c>
      <c r="F101" s="15" t="e">
        <f>Tabla3812[[#This Row],[CATEGORÍA TABLA FORMULADA A 1 DE JULIO DE 2025]]</f>
        <v>#VALUE!</v>
      </c>
      <c r="G101" s="15" t="str">
        <f>Tabla3812[[#This Row],[NACIMIENTO]]</f>
        <v>//</v>
      </c>
      <c r="H101" s="15" t="e">
        <f>Tabla3812[[#This Row],[EDAD]]</f>
        <v>#VALUE!</v>
      </c>
      <c r="I101" s="15">
        <f>Tabla3812[[#This Row],[MUNICIPIO]]</f>
        <v>0</v>
      </c>
      <c r="J101" s="15">
        <f>Tabla3812[[#This Row],[P1]]</f>
        <v>0</v>
      </c>
      <c r="K101" s="15">
        <f>Tabla3812[[#This Row],[P2]]</f>
        <v>0</v>
      </c>
      <c r="L101" s="15">
        <f>Tabla3812[[#This Row],[P3]]</f>
        <v>0</v>
      </c>
    </row>
    <row r="102" spans="1:12" x14ac:dyDescent="0.3">
      <c r="A102" s="14">
        <v>95</v>
      </c>
      <c r="B102" s="17">
        <f>Tabla3812[[#This Row],[NUMERO DE DOCUMENTO - OBLIGATORIO SIN PUNTOS NI COMAS]]</f>
        <v>0</v>
      </c>
      <c r="C102" s="15">
        <f>Tabla3812[[#This Row],[PRIMERO NOMBRES  Y LUEGO APELLIDOS COMPLETOS, UTILICE SIEMPRE MAYUSCULAS, NO TILDES NI PUNTOS - OBLIGATORIO.]]</f>
        <v>0</v>
      </c>
      <c r="D102" s="15">
        <f>Tabla3812[[#This Row],[NIVEL TECNICO]]</f>
        <v>0</v>
      </c>
      <c r="E102" s="15">
        <f>Tabla3812[[#This Row],[TIPO DE DOCUMENTO]]</f>
        <v>0</v>
      </c>
      <c r="F102" s="15" t="e">
        <f>Tabla3812[[#This Row],[CATEGORÍA TABLA FORMULADA A 1 DE JULIO DE 2025]]</f>
        <v>#VALUE!</v>
      </c>
      <c r="G102" s="15" t="str">
        <f>Tabla3812[[#This Row],[NACIMIENTO]]</f>
        <v>//</v>
      </c>
      <c r="H102" s="15" t="e">
        <f>Tabla3812[[#This Row],[EDAD]]</f>
        <v>#VALUE!</v>
      </c>
      <c r="I102" s="15">
        <f>Tabla3812[[#This Row],[MUNICIPIO]]</f>
        <v>0</v>
      </c>
      <c r="J102" s="15">
        <f>Tabla3812[[#This Row],[P1]]</f>
        <v>0</v>
      </c>
      <c r="K102" s="15">
        <f>Tabla3812[[#This Row],[P2]]</f>
        <v>0</v>
      </c>
      <c r="L102" s="15">
        <f>Tabla3812[[#This Row],[P3]]</f>
        <v>0</v>
      </c>
    </row>
    <row r="103" spans="1:12" x14ac:dyDescent="0.3">
      <c r="A103" s="14">
        <v>96</v>
      </c>
      <c r="B103" s="17">
        <f>Tabla3812[[#This Row],[NUMERO DE DOCUMENTO - OBLIGATORIO SIN PUNTOS NI COMAS]]</f>
        <v>0</v>
      </c>
      <c r="C103" s="15">
        <f>Tabla3812[[#This Row],[PRIMERO NOMBRES  Y LUEGO APELLIDOS COMPLETOS, UTILICE SIEMPRE MAYUSCULAS, NO TILDES NI PUNTOS - OBLIGATORIO.]]</f>
        <v>0</v>
      </c>
      <c r="D103" s="15">
        <f>Tabla3812[[#This Row],[NIVEL TECNICO]]</f>
        <v>0</v>
      </c>
      <c r="E103" s="15">
        <f>Tabla3812[[#This Row],[TIPO DE DOCUMENTO]]</f>
        <v>0</v>
      </c>
      <c r="F103" s="15" t="e">
        <f>Tabla3812[[#This Row],[CATEGORÍA TABLA FORMULADA A 1 DE JULIO DE 2025]]</f>
        <v>#VALUE!</v>
      </c>
      <c r="G103" s="15" t="str">
        <f>Tabla3812[[#This Row],[NACIMIENTO]]</f>
        <v>//</v>
      </c>
      <c r="H103" s="15" t="e">
        <f>Tabla3812[[#This Row],[EDAD]]</f>
        <v>#VALUE!</v>
      </c>
      <c r="I103" s="15">
        <f>Tabla3812[[#This Row],[MUNICIPIO]]</f>
        <v>0</v>
      </c>
      <c r="J103" s="15">
        <f>Tabla3812[[#This Row],[P1]]</f>
        <v>0</v>
      </c>
      <c r="K103" s="15">
        <f>Tabla3812[[#This Row],[P2]]</f>
        <v>0</v>
      </c>
      <c r="L103" s="15">
        <f>Tabla3812[[#This Row],[P3]]</f>
        <v>0</v>
      </c>
    </row>
    <row r="104" spans="1:12" x14ac:dyDescent="0.3">
      <c r="A104" s="14">
        <v>97</v>
      </c>
      <c r="B104" s="17">
        <f>Tabla3812[[#This Row],[NUMERO DE DOCUMENTO - OBLIGATORIO SIN PUNTOS NI COMAS]]</f>
        <v>0</v>
      </c>
      <c r="C104" s="15">
        <f>Tabla3812[[#This Row],[PRIMERO NOMBRES  Y LUEGO APELLIDOS COMPLETOS, UTILICE SIEMPRE MAYUSCULAS, NO TILDES NI PUNTOS - OBLIGATORIO.]]</f>
        <v>0</v>
      </c>
      <c r="D104" s="15">
        <f>Tabla3812[[#This Row],[NIVEL TECNICO]]</f>
        <v>0</v>
      </c>
      <c r="E104" s="15">
        <f>Tabla3812[[#This Row],[TIPO DE DOCUMENTO]]</f>
        <v>0</v>
      </c>
      <c r="F104" s="15" t="e">
        <f>Tabla3812[[#This Row],[CATEGORÍA TABLA FORMULADA A 1 DE JULIO DE 2025]]</f>
        <v>#VALUE!</v>
      </c>
      <c r="G104" s="15" t="str">
        <f>Tabla3812[[#This Row],[NACIMIENTO]]</f>
        <v>//</v>
      </c>
      <c r="H104" s="15" t="e">
        <f>Tabla3812[[#This Row],[EDAD]]</f>
        <v>#VALUE!</v>
      </c>
      <c r="I104" s="15">
        <f>Tabla3812[[#This Row],[MUNICIPIO]]</f>
        <v>0</v>
      </c>
      <c r="J104" s="15">
        <f>Tabla3812[[#This Row],[P1]]</f>
        <v>0</v>
      </c>
      <c r="K104" s="15">
        <f>Tabla3812[[#This Row],[P2]]</f>
        <v>0</v>
      </c>
      <c r="L104" s="15">
        <f>Tabla3812[[#This Row],[P3]]</f>
        <v>0</v>
      </c>
    </row>
    <row r="105" spans="1:12" x14ac:dyDescent="0.3">
      <c r="A105" s="14">
        <v>98</v>
      </c>
      <c r="B105" s="17">
        <f>Tabla3812[[#This Row],[NUMERO DE DOCUMENTO - OBLIGATORIO SIN PUNTOS NI COMAS]]</f>
        <v>0</v>
      </c>
      <c r="C105" s="15">
        <f>Tabla3812[[#This Row],[PRIMERO NOMBRES  Y LUEGO APELLIDOS COMPLETOS, UTILICE SIEMPRE MAYUSCULAS, NO TILDES NI PUNTOS - OBLIGATORIO.]]</f>
        <v>0</v>
      </c>
      <c r="D105" s="15">
        <f>Tabla3812[[#This Row],[NIVEL TECNICO]]</f>
        <v>0</v>
      </c>
      <c r="E105" s="15">
        <f>Tabla3812[[#This Row],[TIPO DE DOCUMENTO]]</f>
        <v>0</v>
      </c>
      <c r="F105" s="15" t="e">
        <f>Tabla3812[[#This Row],[CATEGORÍA TABLA FORMULADA A 1 DE JULIO DE 2025]]</f>
        <v>#VALUE!</v>
      </c>
      <c r="G105" s="15" t="str">
        <f>Tabla3812[[#This Row],[NACIMIENTO]]</f>
        <v>//</v>
      </c>
      <c r="H105" s="15" t="e">
        <f>Tabla3812[[#This Row],[EDAD]]</f>
        <v>#VALUE!</v>
      </c>
      <c r="I105" s="15">
        <f>Tabla3812[[#This Row],[MUNICIPIO]]</f>
        <v>0</v>
      </c>
      <c r="J105" s="15">
        <f>Tabla3812[[#This Row],[P1]]</f>
        <v>0</v>
      </c>
      <c r="K105" s="15">
        <f>Tabla3812[[#This Row],[P2]]</f>
        <v>0</v>
      </c>
      <c r="L105" s="15">
        <f>Tabla3812[[#This Row],[P3]]</f>
        <v>0</v>
      </c>
    </row>
    <row r="106" spans="1:12" x14ac:dyDescent="0.3">
      <c r="A106" s="14">
        <v>99</v>
      </c>
      <c r="B106" s="17">
        <f>Tabla3812[[#This Row],[NUMERO DE DOCUMENTO - OBLIGATORIO SIN PUNTOS NI COMAS]]</f>
        <v>0</v>
      </c>
      <c r="C106" s="15">
        <f>Tabla3812[[#This Row],[PRIMERO NOMBRES  Y LUEGO APELLIDOS COMPLETOS, UTILICE SIEMPRE MAYUSCULAS, NO TILDES NI PUNTOS - OBLIGATORIO.]]</f>
        <v>0</v>
      </c>
      <c r="D106" s="15">
        <f>Tabla3812[[#This Row],[NIVEL TECNICO]]</f>
        <v>0</v>
      </c>
      <c r="E106" s="15">
        <f>Tabla3812[[#This Row],[TIPO DE DOCUMENTO]]</f>
        <v>0</v>
      </c>
      <c r="F106" s="15" t="e">
        <f>Tabla3812[[#This Row],[CATEGORÍA TABLA FORMULADA A 1 DE JULIO DE 2025]]</f>
        <v>#VALUE!</v>
      </c>
      <c r="G106" s="15" t="str">
        <f>Tabla3812[[#This Row],[NACIMIENTO]]</f>
        <v>//</v>
      </c>
      <c r="H106" s="15" t="e">
        <f>Tabla3812[[#This Row],[EDAD]]</f>
        <v>#VALUE!</v>
      </c>
      <c r="I106" s="15">
        <f>Tabla3812[[#This Row],[MUNICIPIO]]</f>
        <v>0</v>
      </c>
      <c r="J106" s="15">
        <f>Tabla3812[[#This Row],[P1]]</f>
        <v>0</v>
      </c>
      <c r="K106" s="15">
        <f>Tabla3812[[#This Row],[P2]]</f>
        <v>0</v>
      </c>
      <c r="L106" s="15">
        <f>Tabla3812[[#This Row],[P3]]</f>
        <v>0</v>
      </c>
    </row>
    <row r="107" spans="1:12" x14ac:dyDescent="0.3">
      <c r="A107" s="14">
        <v>100</v>
      </c>
      <c r="B107" s="17">
        <f>Tabla3812[[#This Row],[NUMERO DE DOCUMENTO - OBLIGATORIO SIN PUNTOS NI COMAS]]</f>
        <v>0</v>
      </c>
      <c r="C107" s="15">
        <f>Tabla3812[[#This Row],[PRIMERO NOMBRES  Y LUEGO APELLIDOS COMPLETOS, UTILICE SIEMPRE MAYUSCULAS, NO TILDES NI PUNTOS - OBLIGATORIO.]]</f>
        <v>0</v>
      </c>
      <c r="D107" s="15">
        <f>Tabla3812[[#This Row],[NIVEL TECNICO]]</f>
        <v>0</v>
      </c>
      <c r="E107" s="15">
        <f>Tabla3812[[#This Row],[TIPO DE DOCUMENTO]]</f>
        <v>0</v>
      </c>
      <c r="F107" s="15" t="e">
        <f>Tabla3812[[#This Row],[CATEGORÍA TABLA FORMULADA A 1 DE JULIO DE 2025]]</f>
        <v>#VALUE!</v>
      </c>
      <c r="G107" s="15" t="str">
        <f>Tabla3812[[#This Row],[NACIMIENTO]]</f>
        <v>//</v>
      </c>
      <c r="H107" s="15" t="e">
        <f>Tabla3812[[#This Row],[EDAD]]</f>
        <v>#VALUE!</v>
      </c>
      <c r="I107" s="15">
        <f>Tabla3812[[#This Row],[MUNICIPIO]]</f>
        <v>0</v>
      </c>
      <c r="J107" s="15">
        <f>Tabla3812[[#This Row],[P1]]</f>
        <v>0</v>
      </c>
      <c r="K107" s="15">
        <f>Tabla3812[[#This Row],[P2]]</f>
        <v>0</v>
      </c>
      <c r="L107" s="15">
        <f>Tabla3812[[#This Row],[P3]]</f>
        <v>0</v>
      </c>
    </row>
  </sheetData>
  <sheetProtection algorithmName="SHA-512" hashValue="ZSa2y5fziCLMve1mnR9cFXMWaf92lKL1FqtVZ+UYNSbDnjpGiTRASCroVhMUMcbyFmfsEj1/+bUoNK1m/i8RGg==" saltValue="JIfamXoeFNgcuyIuSSJWbg==" spinCount="100000" sheet="1" objects="1" scenarios="1"/>
  <phoneticPr fontId="1" type="noConversion"/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DA1372-F4C0-48BC-A6D3-FD2698254455}">
  <dimension ref="B2:Q57"/>
  <sheetViews>
    <sheetView topLeftCell="B1" workbookViewId="0">
      <selection activeCell="O6" sqref="O6"/>
    </sheetView>
  </sheetViews>
  <sheetFormatPr baseColWidth="10" defaultRowHeight="14.4" x14ac:dyDescent="0.3"/>
  <cols>
    <col min="1" max="1" width="11.5546875" style="1"/>
    <col min="2" max="2" width="17.33203125" style="4" customWidth="1"/>
    <col min="3" max="6" width="27.21875" style="1" customWidth="1"/>
    <col min="7" max="7" width="25.33203125" style="1" customWidth="1"/>
    <col min="8" max="10" width="13.109375" style="1" customWidth="1"/>
    <col min="11" max="11" width="13.44140625" style="1" customWidth="1"/>
    <col min="12" max="12" width="11.5546875" style="1"/>
    <col min="13" max="13" width="13.44140625" style="1" customWidth="1"/>
    <col min="14" max="14" width="29" style="1" customWidth="1"/>
    <col min="15" max="16384" width="11.5546875" style="1"/>
  </cols>
  <sheetData>
    <row r="2" spans="2:17" x14ac:dyDescent="0.3">
      <c r="B2" s="4" t="s">
        <v>7</v>
      </c>
      <c r="C2" s="1" t="s">
        <v>24</v>
      </c>
      <c r="D2" s="1" t="s">
        <v>25</v>
      </c>
      <c r="E2" s="1" t="s">
        <v>26</v>
      </c>
      <c r="F2" s="1" t="s">
        <v>27</v>
      </c>
      <c r="G2" s="1" t="s">
        <v>28</v>
      </c>
      <c r="H2" s="1" t="s">
        <v>29</v>
      </c>
    </row>
    <row r="5" spans="2:17" s="2" customFormat="1" ht="28.8" x14ac:dyDescent="0.3">
      <c r="B5" s="2" t="s">
        <v>30</v>
      </c>
      <c r="C5" s="2" t="s">
        <v>0</v>
      </c>
      <c r="D5" s="2" t="s">
        <v>8</v>
      </c>
      <c r="E5" s="2" t="s">
        <v>9</v>
      </c>
      <c r="F5" s="2" t="s">
        <v>1</v>
      </c>
      <c r="G5" s="2" t="s">
        <v>2</v>
      </c>
      <c r="H5" s="3" t="s">
        <v>3</v>
      </c>
      <c r="I5" s="3" t="s">
        <v>4</v>
      </c>
      <c r="J5" s="3" t="s">
        <v>5</v>
      </c>
      <c r="K5" s="3" t="s">
        <v>6</v>
      </c>
      <c r="L5" s="2" t="s">
        <v>21</v>
      </c>
      <c r="M5" s="2" t="s">
        <v>18</v>
      </c>
      <c r="N5" s="2" t="s">
        <v>19</v>
      </c>
      <c r="O5" s="2" t="s">
        <v>20</v>
      </c>
      <c r="P5" s="2" t="s">
        <v>7</v>
      </c>
      <c r="Q5" s="2" t="s">
        <v>24</v>
      </c>
    </row>
    <row r="6" spans="2:17" s="2" customFormat="1" x14ac:dyDescent="0.3">
      <c r="B6" s="4">
        <v>1</v>
      </c>
      <c r="C6" s="1"/>
      <c r="D6" s="1"/>
      <c r="E6" s="1"/>
      <c r="F6" s="1"/>
      <c r="G6" s="1"/>
      <c r="H6" s="1"/>
      <c r="I6" s="1"/>
      <c r="J6" s="1"/>
      <c r="K6" s="1"/>
      <c r="L6" s="1"/>
      <c r="M6" s="5" t="str">
        <f>CONCATENATE(Tabla382[[#This Row],[DIA DE NACIMIENTO]],"/",Tabla382[[#This Row],[MES DE NACIMIENTO]],"/",Tabla382[[#This Row],[AÑO DE NACIMIENTO]])</f>
        <v>//</v>
      </c>
      <c r="N6" s="5" t="e">
        <f>DATEDIF(Tabla382[[#This Row],[NACIMIENTO]],"01/07/2024","Y")</f>
        <v>#VALUE!</v>
      </c>
      <c r="O6" s="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6" s="5" cm="1">
        <f t="array" ref="P6">Tabla693[CLUB/ESCUELA]</f>
        <v>0</v>
      </c>
      <c r="Q6" s="5" cm="1">
        <f t="array" ref="Q6">Tabla693[MUNICIPIO]</f>
        <v>0</v>
      </c>
    </row>
    <row r="7" spans="2:17" x14ac:dyDescent="0.3">
      <c r="B7" s="4">
        <v>2</v>
      </c>
      <c r="M7" t="str">
        <f>CONCATENATE(Tabla382[[#This Row],[DIA DE NACIMIENTO]],"/",Tabla382[[#This Row],[MES DE NACIMIENTO]],"/",Tabla382[[#This Row],[AÑO DE NACIMIENTO]])</f>
        <v>//</v>
      </c>
      <c r="N7" t="e">
        <f>DATEDIF(Tabla382[[#This Row],[NACIMIENTO]],"01/07/2024","Y")</f>
        <v>#VALUE!</v>
      </c>
      <c r="O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7" s="5" cm="1">
        <f t="array" ref="P7">Tabla693[CLUB/ESCUELA]</f>
        <v>0</v>
      </c>
      <c r="Q7" s="5" cm="1">
        <f t="array" ref="Q7">Tabla693[MUNICIPIO]</f>
        <v>0</v>
      </c>
    </row>
    <row r="8" spans="2:17" x14ac:dyDescent="0.3">
      <c r="B8" s="4">
        <v>3</v>
      </c>
      <c r="M8" t="str">
        <f>CONCATENATE(Tabla382[[#This Row],[DIA DE NACIMIENTO]],"/",Tabla382[[#This Row],[MES DE NACIMIENTO]],"/",Tabla382[[#This Row],[AÑO DE NACIMIENTO]])</f>
        <v>//</v>
      </c>
      <c r="N8" t="e">
        <f>DATEDIF(Tabla382[[#This Row],[NACIMIENTO]],"01/07/2024","Y")</f>
        <v>#VALUE!</v>
      </c>
      <c r="O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8" s="5" cm="1">
        <f t="array" ref="P8">Tabla693[CLUB/ESCUELA]</f>
        <v>0</v>
      </c>
      <c r="Q8" s="5" cm="1">
        <f t="array" ref="Q8">Tabla693[MUNICIPIO]</f>
        <v>0</v>
      </c>
    </row>
    <row r="9" spans="2:17" x14ac:dyDescent="0.3">
      <c r="B9" s="4">
        <v>4</v>
      </c>
      <c r="M9" t="str">
        <f>CONCATENATE(Tabla382[[#This Row],[DIA DE NACIMIENTO]],"/",Tabla382[[#This Row],[MES DE NACIMIENTO]],"/",Tabla382[[#This Row],[AÑO DE NACIMIENTO]])</f>
        <v>//</v>
      </c>
      <c r="N9" t="e">
        <f>DATEDIF(Tabla382[[#This Row],[NACIMIENTO]],"01/07/2024","Y")</f>
        <v>#VALUE!</v>
      </c>
      <c r="O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9" s="5" cm="1">
        <f t="array" ref="P9">Tabla693[CLUB/ESCUELA]</f>
        <v>0</v>
      </c>
      <c r="Q9" s="5" cm="1">
        <f t="array" ref="Q9">Tabla693[MUNICIPIO]</f>
        <v>0</v>
      </c>
    </row>
    <row r="10" spans="2:17" x14ac:dyDescent="0.3">
      <c r="B10" s="4">
        <v>5</v>
      </c>
      <c r="M10" t="str">
        <f>CONCATENATE(Tabla382[[#This Row],[DIA DE NACIMIENTO]],"/",Tabla382[[#This Row],[MES DE NACIMIENTO]],"/",Tabla382[[#This Row],[AÑO DE NACIMIENTO]])</f>
        <v>//</v>
      </c>
      <c r="N10" t="e">
        <f>DATEDIF(Tabla382[[#This Row],[NACIMIENTO]],"01/07/2024","Y")</f>
        <v>#VALUE!</v>
      </c>
      <c r="O1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0" s="5" cm="1">
        <f t="array" ref="P10">Tabla693[CLUB/ESCUELA]</f>
        <v>0</v>
      </c>
      <c r="Q10" s="5" cm="1">
        <f t="array" ref="Q10">Tabla693[MUNICIPIO]</f>
        <v>0</v>
      </c>
    </row>
    <row r="11" spans="2:17" x14ac:dyDescent="0.3">
      <c r="B11" s="4">
        <v>6</v>
      </c>
      <c r="M11" t="str">
        <f>CONCATENATE(Tabla382[[#This Row],[DIA DE NACIMIENTO]],"/",Tabla382[[#This Row],[MES DE NACIMIENTO]],"/",Tabla382[[#This Row],[AÑO DE NACIMIENTO]])</f>
        <v>//</v>
      </c>
      <c r="N11" t="e">
        <f>DATEDIF(Tabla382[[#This Row],[NACIMIENTO]],"01/07/2024","Y")</f>
        <v>#VALUE!</v>
      </c>
      <c r="O1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1" s="5" cm="1">
        <f t="array" ref="P11">Tabla693[CLUB/ESCUELA]</f>
        <v>0</v>
      </c>
      <c r="Q11" s="5" cm="1">
        <f t="array" ref="Q11">Tabla693[MUNICIPIO]</f>
        <v>0</v>
      </c>
    </row>
    <row r="12" spans="2:17" x14ac:dyDescent="0.3">
      <c r="B12" s="4">
        <v>7</v>
      </c>
      <c r="M12" t="str">
        <f>CONCATENATE(Tabla382[[#This Row],[DIA DE NACIMIENTO]],"/",Tabla382[[#This Row],[MES DE NACIMIENTO]],"/",Tabla382[[#This Row],[AÑO DE NACIMIENTO]])</f>
        <v>//</v>
      </c>
      <c r="N12" t="e">
        <f>DATEDIF(Tabla382[[#This Row],[NACIMIENTO]],"01/07/2024","Y")</f>
        <v>#VALUE!</v>
      </c>
      <c r="O1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2" s="5" cm="1">
        <f t="array" ref="P12">Tabla693[CLUB/ESCUELA]</f>
        <v>0</v>
      </c>
      <c r="Q12" s="5" cm="1">
        <f t="array" ref="Q12">Tabla693[MUNICIPIO]</f>
        <v>0</v>
      </c>
    </row>
    <row r="13" spans="2:17" x14ac:dyDescent="0.3">
      <c r="B13" s="4">
        <v>8</v>
      </c>
      <c r="M13" t="str">
        <f>CONCATENATE(Tabla382[[#This Row],[DIA DE NACIMIENTO]],"/",Tabla382[[#This Row],[MES DE NACIMIENTO]],"/",Tabla382[[#This Row],[AÑO DE NACIMIENTO]])</f>
        <v>//</v>
      </c>
      <c r="N13" t="e">
        <f>DATEDIF(Tabla382[[#This Row],[NACIMIENTO]],"01/07/2024","Y")</f>
        <v>#VALUE!</v>
      </c>
      <c r="O1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3" s="5" cm="1">
        <f t="array" ref="P13">Tabla693[CLUB/ESCUELA]</f>
        <v>0</v>
      </c>
      <c r="Q13" s="5" cm="1">
        <f t="array" ref="Q13">Tabla693[MUNICIPIO]</f>
        <v>0</v>
      </c>
    </row>
    <row r="14" spans="2:17" x14ac:dyDescent="0.3">
      <c r="B14" s="4">
        <v>9</v>
      </c>
      <c r="M14" t="str">
        <f>CONCATENATE(Tabla382[[#This Row],[DIA DE NACIMIENTO]],"/",Tabla382[[#This Row],[MES DE NACIMIENTO]],"/",Tabla382[[#This Row],[AÑO DE NACIMIENTO]])</f>
        <v>//</v>
      </c>
      <c r="N14" t="e">
        <f>DATEDIF(Tabla382[[#This Row],[NACIMIENTO]],"01/07/2024","Y")</f>
        <v>#VALUE!</v>
      </c>
      <c r="O1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4" s="5" cm="1">
        <f t="array" ref="P14">Tabla693[CLUB/ESCUELA]</f>
        <v>0</v>
      </c>
      <c r="Q14" s="5" cm="1">
        <f t="array" ref="Q14">Tabla693[MUNICIPIO]</f>
        <v>0</v>
      </c>
    </row>
    <row r="15" spans="2:17" x14ac:dyDescent="0.3">
      <c r="B15" s="4">
        <v>10</v>
      </c>
      <c r="M15" t="str">
        <f>CONCATENATE(Tabla382[[#This Row],[DIA DE NACIMIENTO]],"/",Tabla382[[#This Row],[MES DE NACIMIENTO]],"/",Tabla382[[#This Row],[AÑO DE NACIMIENTO]])</f>
        <v>//</v>
      </c>
      <c r="N15" t="e">
        <f>DATEDIF(Tabla382[[#This Row],[NACIMIENTO]],"01/07/2024","Y")</f>
        <v>#VALUE!</v>
      </c>
      <c r="O1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5" s="5" cm="1">
        <f t="array" ref="P15">Tabla693[CLUB/ESCUELA]</f>
        <v>0</v>
      </c>
      <c r="Q15" s="5" cm="1">
        <f t="array" ref="Q15">Tabla693[MUNICIPIO]</f>
        <v>0</v>
      </c>
    </row>
    <row r="16" spans="2:17" x14ac:dyDescent="0.3">
      <c r="B16" s="4">
        <v>11</v>
      </c>
      <c r="M16" t="str">
        <f>CONCATENATE(Tabla382[[#This Row],[DIA DE NACIMIENTO]],"/",Tabla382[[#This Row],[MES DE NACIMIENTO]],"/",Tabla382[[#This Row],[AÑO DE NACIMIENTO]])</f>
        <v>//</v>
      </c>
      <c r="N16" t="e">
        <f>DATEDIF(Tabla382[[#This Row],[NACIMIENTO]],"01/07/2024","Y")</f>
        <v>#VALUE!</v>
      </c>
      <c r="O1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6" s="5" cm="1">
        <f t="array" ref="P16">Tabla693[CLUB/ESCUELA]</f>
        <v>0</v>
      </c>
      <c r="Q16" s="5" cm="1">
        <f t="array" ref="Q16">Tabla693[MUNICIPIO]</f>
        <v>0</v>
      </c>
    </row>
    <row r="17" spans="2:17" x14ac:dyDescent="0.3">
      <c r="B17" s="4">
        <v>12</v>
      </c>
      <c r="M17" t="str">
        <f>CONCATENATE(Tabla382[[#This Row],[DIA DE NACIMIENTO]],"/",Tabla382[[#This Row],[MES DE NACIMIENTO]],"/",Tabla382[[#This Row],[AÑO DE NACIMIENTO]])</f>
        <v>//</v>
      </c>
      <c r="N17" t="e">
        <f>DATEDIF(Tabla382[[#This Row],[NACIMIENTO]],"01/07/2024","Y")</f>
        <v>#VALUE!</v>
      </c>
      <c r="O1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7" s="5" cm="1">
        <f t="array" ref="P17">Tabla693[CLUB/ESCUELA]</f>
        <v>0</v>
      </c>
      <c r="Q17" s="5" cm="1">
        <f t="array" ref="Q17">Tabla693[MUNICIPIO]</f>
        <v>0</v>
      </c>
    </row>
    <row r="18" spans="2:17" x14ac:dyDescent="0.3">
      <c r="B18" s="4">
        <v>13</v>
      </c>
      <c r="M18" t="str">
        <f>CONCATENATE(Tabla382[[#This Row],[DIA DE NACIMIENTO]],"/",Tabla382[[#This Row],[MES DE NACIMIENTO]],"/",Tabla382[[#This Row],[AÑO DE NACIMIENTO]])</f>
        <v>//</v>
      </c>
      <c r="N18" t="e">
        <f>DATEDIF(Tabla382[[#This Row],[NACIMIENTO]],"01/07/2024","Y")</f>
        <v>#VALUE!</v>
      </c>
      <c r="O1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8" s="5" cm="1">
        <f t="array" ref="P18">Tabla693[CLUB/ESCUELA]</f>
        <v>0</v>
      </c>
      <c r="Q18" s="5" cm="1">
        <f t="array" ref="Q18">Tabla693[MUNICIPIO]</f>
        <v>0</v>
      </c>
    </row>
    <row r="19" spans="2:17" x14ac:dyDescent="0.3">
      <c r="B19" s="4">
        <v>14</v>
      </c>
      <c r="M19" t="str">
        <f>CONCATENATE(Tabla382[[#This Row],[DIA DE NACIMIENTO]],"/",Tabla382[[#This Row],[MES DE NACIMIENTO]],"/",Tabla382[[#This Row],[AÑO DE NACIMIENTO]])</f>
        <v>//</v>
      </c>
      <c r="N19" t="e">
        <f>DATEDIF(Tabla382[[#This Row],[NACIMIENTO]],"01/07/2024","Y")</f>
        <v>#VALUE!</v>
      </c>
      <c r="O1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19" s="5" cm="1">
        <f t="array" ref="P19">Tabla693[CLUB/ESCUELA]</f>
        <v>0</v>
      </c>
      <c r="Q19" s="5" cm="1">
        <f t="array" ref="Q19">Tabla693[MUNICIPIO]</f>
        <v>0</v>
      </c>
    </row>
    <row r="20" spans="2:17" x14ac:dyDescent="0.3">
      <c r="B20" s="4">
        <v>15</v>
      </c>
      <c r="M20" t="str">
        <f>CONCATENATE(Tabla382[[#This Row],[DIA DE NACIMIENTO]],"/",Tabla382[[#This Row],[MES DE NACIMIENTO]],"/",Tabla382[[#This Row],[AÑO DE NACIMIENTO]])</f>
        <v>//</v>
      </c>
      <c r="N20" t="e">
        <f>DATEDIF(Tabla382[[#This Row],[NACIMIENTO]],"01/07/2024","Y")</f>
        <v>#VALUE!</v>
      </c>
      <c r="O2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0" s="5" cm="1">
        <f t="array" ref="P20">Tabla693[CLUB/ESCUELA]</f>
        <v>0</v>
      </c>
      <c r="Q20" s="5" cm="1">
        <f t="array" ref="Q20">Tabla693[MUNICIPIO]</f>
        <v>0</v>
      </c>
    </row>
    <row r="21" spans="2:17" x14ac:dyDescent="0.3">
      <c r="B21" s="4">
        <v>16</v>
      </c>
      <c r="M21" t="str">
        <f>CONCATENATE(Tabla382[[#This Row],[DIA DE NACIMIENTO]],"/",Tabla382[[#This Row],[MES DE NACIMIENTO]],"/",Tabla382[[#This Row],[AÑO DE NACIMIENTO]])</f>
        <v>//</v>
      </c>
      <c r="N21" t="e">
        <f>DATEDIF(Tabla382[[#This Row],[NACIMIENTO]],"01/07/2024","Y")</f>
        <v>#VALUE!</v>
      </c>
      <c r="O2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1" s="5" cm="1">
        <f t="array" ref="P21">Tabla693[CLUB/ESCUELA]</f>
        <v>0</v>
      </c>
      <c r="Q21" s="5" cm="1">
        <f t="array" ref="Q21">Tabla693[MUNICIPIO]</f>
        <v>0</v>
      </c>
    </row>
    <row r="22" spans="2:17" x14ac:dyDescent="0.3">
      <c r="B22" s="4">
        <v>17</v>
      </c>
      <c r="M22" t="str">
        <f>CONCATENATE(Tabla382[[#This Row],[DIA DE NACIMIENTO]],"/",Tabla382[[#This Row],[MES DE NACIMIENTO]],"/",Tabla382[[#This Row],[AÑO DE NACIMIENTO]])</f>
        <v>//</v>
      </c>
      <c r="N22" t="e">
        <f>DATEDIF(Tabla382[[#This Row],[NACIMIENTO]],"01/07/2024","Y")</f>
        <v>#VALUE!</v>
      </c>
      <c r="O2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2" s="5" cm="1">
        <f t="array" ref="P22">Tabla693[CLUB/ESCUELA]</f>
        <v>0</v>
      </c>
      <c r="Q22" s="5" cm="1">
        <f t="array" ref="Q22">Tabla693[MUNICIPIO]</f>
        <v>0</v>
      </c>
    </row>
    <row r="23" spans="2:17" x14ac:dyDescent="0.3">
      <c r="B23" s="4">
        <v>18</v>
      </c>
      <c r="M23" t="str">
        <f>CONCATENATE(Tabla382[[#This Row],[DIA DE NACIMIENTO]],"/",Tabla382[[#This Row],[MES DE NACIMIENTO]],"/",Tabla382[[#This Row],[AÑO DE NACIMIENTO]])</f>
        <v>//</v>
      </c>
      <c r="N23" t="e">
        <f>DATEDIF(Tabla382[[#This Row],[NACIMIENTO]],"01/07/2024","Y")</f>
        <v>#VALUE!</v>
      </c>
      <c r="O2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3" s="5" cm="1">
        <f t="array" ref="P23">Tabla693[CLUB/ESCUELA]</f>
        <v>0</v>
      </c>
      <c r="Q23" s="5" cm="1">
        <f t="array" ref="Q23">Tabla693[MUNICIPIO]</f>
        <v>0</v>
      </c>
    </row>
    <row r="24" spans="2:17" x14ac:dyDescent="0.3">
      <c r="B24" s="4">
        <v>19</v>
      </c>
      <c r="M24" t="str">
        <f>CONCATENATE(Tabla382[[#This Row],[DIA DE NACIMIENTO]],"/",Tabla382[[#This Row],[MES DE NACIMIENTO]],"/",Tabla382[[#This Row],[AÑO DE NACIMIENTO]])</f>
        <v>//</v>
      </c>
      <c r="N24" t="e">
        <f>DATEDIF(Tabla382[[#This Row],[NACIMIENTO]],"01/07/2024","Y")</f>
        <v>#VALUE!</v>
      </c>
      <c r="O2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4" s="5" cm="1">
        <f t="array" ref="P24">Tabla693[CLUB/ESCUELA]</f>
        <v>0</v>
      </c>
      <c r="Q24" s="5" cm="1">
        <f t="array" ref="Q24">Tabla693[MUNICIPIO]</f>
        <v>0</v>
      </c>
    </row>
    <row r="25" spans="2:17" x14ac:dyDescent="0.3">
      <c r="B25" s="4">
        <v>20</v>
      </c>
      <c r="M25" t="str">
        <f>CONCATENATE(Tabla382[[#This Row],[DIA DE NACIMIENTO]],"/",Tabla382[[#This Row],[MES DE NACIMIENTO]],"/",Tabla382[[#This Row],[AÑO DE NACIMIENTO]])</f>
        <v>//</v>
      </c>
      <c r="N25" t="e">
        <f>DATEDIF(Tabla382[[#This Row],[NACIMIENTO]],"01/07/2024","Y")</f>
        <v>#VALUE!</v>
      </c>
      <c r="O2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5" s="5" cm="1">
        <f t="array" ref="P25">Tabla693[CLUB/ESCUELA]</f>
        <v>0</v>
      </c>
      <c r="Q25" s="5" cm="1">
        <f t="array" ref="Q25">Tabla693[MUNICIPIO]</f>
        <v>0</v>
      </c>
    </row>
    <row r="26" spans="2:17" x14ac:dyDescent="0.3">
      <c r="B26" s="4">
        <v>21</v>
      </c>
      <c r="M26" t="str">
        <f>CONCATENATE(Tabla382[[#This Row],[DIA DE NACIMIENTO]],"/",Tabla382[[#This Row],[MES DE NACIMIENTO]],"/",Tabla382[[#This Row],[AÑO DE NACIMIENTO]])</f>
        <v>//</v>
      </c>
      <c r="N26" t="e">
        <f>DATEDIF(Tabla382[[#This Row],[NACIMIENTO]],"01/07/2024","Y")</f>
        <v>#VALUE!</v>
      </c>
      <c r="O2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6" s="5" cm="1">
        <f t="array" ref="P26">Tabla693[CLUB/ESCUELA]</f>
        <v>0</v>
      </c>
      <c r="Q26" s="5" cm="1">
        <f t="array" ref="Q26">Tabla693[MUNICIPIO]</f>
        <v>0</v>
      </c>
    </row>
    <row r="27" spans="2:17" x14ac:dyDescent="0.3">
      <c r="B27" s="4">
        <v>22</v>
      </c>
      <c r="M27" t="str">
        <f>CONCATENATE(Tabla382[[#This Row],[DIA DE NACIMIENTO]],"/",Tabla382[[#This Row],[MES DE NACIMIENTO]],"/",Tabla382[[#This Row],[AÑO DE NACIMIENTO]])</f>
        <v>//</v>
      </c>
      <c r="N27" t="e">
        <f>DATEDIF(Tabla382[[#This Row],[NACIMIENTO]],"01/07/2024","Y")</f>
        <v>#VALUE!</v>
      </c>
      <c r="O2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7" s="5" cm="1">
        <f t="array" ref="P27">Tabla693[CLUB/ESCUELA]</f>
        <v>0</v>
      </c>
      <c r="Q27" s="5" cm="1">
        <f t="array" ref="Q27">Tabla693[MUNICIPIO]</f>
        <v>0</v>
      </c>
    </row>
    <row r="28" spans="2:17" x14ac:dyDescent="0.3">
      <c r="B28" s="4">
        <v>23</v>
      </c>
      <c r="M28" t="str">
        <f>CONCATENATE(Tabla382[[#This Row],[DIA DE NACIMIENTO]],"/",Tabla382[[#This Row],[MES DE NACIMIENTO]],"/",Tabla382[[#This Row],[AÑO DE NACIMIENTO]])</f>
        <v>//</v>
      </c>
      <c r="N28" t="e">
        <f>DATEDIF(Tabla382[[#This Row],[NACIMIENTO]],"01/07/2024","Y")</f>
        <v>#VALUE!</v>
      </c>
      <c r="O2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8" s="5" cm="1">
        <f t="array" ref="P28">Tabla693[CLUB/ESCUELA]</f>
        <v>0</v>
      </c>
      <c r="Q28" s="5" cm="1">
        <f t="array" ref="Q28">Tabla693[MUNICIPIO]</f>
        <v>0</v>
      </c>
    </row>
    <row r="29" spans="2:17" x14ac:dyDescent="0.3">
      <c r="B29" s="4">
        <v>24</v>
      </c>
      <c r="M29" t="str">
        <f>CONCATENATE(Tabla382[[#This Row],[DIA DE NACIMIENTO]],"/",Tabla382[[#This Row],[MES DE NACIMIENTO]],"/",Tabla382[[#This Row],[AÑO DE NACIMIENTO]])</f>
        <v>//</v>
      </c>
      <c r="N29" t="e">
        <f>DATEDIF(Tabla382[[#This Row],[NACIMIENTO]],"01/07/2024","Y")</f>
        <v>#VALUE!</v>
      </c>
      <c r="O2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29" s="5" cm="1">
        <f t="array" ref="P29">Tabla693[CLUB/ESCUELA]</f>
        <v>0</v>
      </c>
      <c r="Q29" s="5" cm="1">
        <f t="array" ref="Q29">Tabla693[MUNICIPIO]</f>
        <v>0</v>
      </c>
    </row>
    <row r="30" spans="2:17" x14ac:dyDescent="0.3">
      <c r="B30" s="4">
        <v>25</v>
      </c>
      <c r="M30" t="str">
        <f>CONCATENATE(Tabla382[[#This Row],[DIA DE NACIMIENTO]],"/",Tabla382[[#This Row],[MES DE NACIMIENTO]],"/",Tabla382[[#This Row],[AÑO DE NACIMIENTO]])</f>
        <v>//</v>
      </c>
      <c r="N30" t="e">
        <f>DATEDIF(Tabla382[[#This Row],[NACIMIENTO]],"01/07/2024","Y")</f>
        <v>#VALUE!</v>
      </c>
      <c r="O3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0" s="5" cm="1">
        <f t="array" ref="P30">Tabla693[CLUB/ESCUELA]</f>
        <v>0</v>
      </c>
      <c r="Q30" s="5" cm="1">
        <f t="array" ref="Q30">Tabla693[MUNICIPIO]</f>
        <v>0</v>
      </c>
    </row>
    <row r="31" spans="2:17" x14ac:dyDescent="0.3">
      <c r="B31" s="4">
        <v>26</v>
      </c>
      <c r="M31" t="str">
        <f>CONCATENATE(Tabla382[[#This Row],[DIA DE NACIMIENTO]],"/",Tabla382[[#This Row],[MES DE NACIMIENTO]],"/",Tabla382[[#This Row],[AÑO DE NACIMIENTO]])</f>
        <v>//</v>
      </c>
      <c r="N31" t="e">
        <f>DATEDIF(Tabla382[[#This Row],[NACIMIENTO]],"01/07/2024","Y")</f>
        <v>#VALUE!</v>
      </c>
      <c r="O3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1" s="5" cm="1">
        <f t="array" ref="P31">Tabla693[CLUB/ESCUELA]</f>
        <v>0</v>
      </c>
      <c r="Q31" s="5" cm="1">
        <f t="array" ref="Q31">Tabla693[MUNICIPIO]</f>
        <v>0</v>
      </c>
    </row>
    <row r="32" spans="2:17" x14ac:dyDescent="0.3">
      <c r="B32" s="4">
        <v>27</v>
      </c>
      <c r="M32" t="str">
        <f>CONCATENATE(Tabla382[[#This Row],[DIA DE NACIMIENTO]],"/",Tabla382[[#This Row],[MES DE NACIMIENTO]],"/",Tabla382[[#This Row],[AÑO DE NACIMIENTO]])</f>
        <v>//</v>
      </c>
      <c r="N32" t="e">
        <f>DATEDIF(Tabla382[[#This Row],[NACIMIENTO]],"01/07/2024","Y")</f>
        <v>#VALUE!</v>
      </c>
      <c r="O3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2" s="5" cm="1">
        <f t="array" ref="P32">Tabla693[CLUB/ESCUELA]</f>
        <v>0</v>
      </c>
      <c r="Q32" s="5" cm="1">
        <f t="array" ref="Q32">Tabla693[MUNICIPIO]</f>
        <v>0</v>
      </c>
    </row>
    <row r="33" spans="2:17" x14ac:dyDescent="0.3">
      <c r="B33" s="4">
        <v>28</v>
      </c>
      <c r="M33" t="str">
        <f>CONCATENATE(Tabla382[[#This Row],[DIA DE NACIMIENTO]],"/",Tabla382[[#This Row],[MES DE NACIMIENTO]],"/",Tabla382[[#This Row],[AÑO DE NACIMIENTO]])</f>
        <v>//</v>
      </c>
      <c r="N33" t="e">
        <f>DATEDIF(Tabla382[[#This Row],[NACIMIENTO]],"01/07/2024","Y")</f>
        <v>#VALUE!</v>
      </c>
      <c r="O3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3" s="5" cm="1">
        <f t="array" ref="P33">Tabla693[CLUB/ESCUELA]</f>
        <v>0</v>
      </c>
      <c r="Q33" s="5" cm="1">
        <f t="array" ref="Q33">Tabla693[MUNICIPIO]</f>
        <v>0</v>
      </c>
    </row>
    <row r="34" spans="2:17" x14ac:dyDescent="0.3">
      <c r="B34" s="4">
        <v>29</v>
      </c>
      <c r="M34" t="str">
        <f>CONCATENATE(Tabla382[[#This Row],[DIA DE NACIMIENTO]],"/",Tabla382[[#This Row],[MES DE NACIMIENTO]],"/",Tabla382[[#This Row],[AÑO DE NACIMIENTO]])</f>
        <v>//</v>
      </c>
      <c r="N34" t="e">
        <f>DATEDIF(Tabla382[[#This Row],[NACIMIENTO]],"01/07/2024","Y")</f>
        <v>#VALUE!</v>
      </c>
      <c r="O3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4" s="5" cm="1">
        <f t="array" ref="P34">Tabla693[CLUB/ESCUELA]</f>
        <v>0</v>
      </c>
      <c r="Q34" s="5" cm="1">
        <f t="array" ref="Q34">Tabla693[MUNICIPIO]</f>
        <v>0</v>
      </c>
    </row>
    <row r="35" spans="2:17" x14ac:dyDescent="0.3">
      <c r="B35" s="4">
        <v>30</v>
      </c>
      <c r="M35" t="str">
        <f>CONCATENATE(Tabla382[[#This Row],[DIA DE NACIMIENTO]],"/",Tabla382[[#This Row],[MES DE NACIMIENTO]],"/",Tabla382[[#This Row],[AÑO DE NACIMIENTO]])</f>
        <v>//</v>
      </c>
      <c r="N35" t="e">
        <f>DATEDIF(Tabla382[[#This Row],[NACIMIENTO]],"01/07/2024","Y")</f>
        <v>#VALUE!</v>
      </c>
      <c r="O3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5" s="5" cm="1">
        <f t="array" ref="P35">Tabla693[CLUB/ESCUELA]</f>
        <v>0</v>
      </c>
      <c r="Q35" s="5" cm="1">
        <f t="array" ref="Q35">Tabla693[MUNICIPIO]</f>
        <v>0</v>
      </c>
    </row>
    <row r="36" spans="2:17" x14ac:dyDescent="0.3">
      <c r="B36" s="4">
        <v>31</v>
      </c>
      <c r="M36" t="str">
        <f>CONCATENATE(Tabla382[[#This Row],[DIA DE NACIMIENTO]],"/",Tabla382[[#This Row],[MES DE NACIMIENTO]],"/",Tabla382[[#This Row],[AÑO DE NACIMIENTO]])</f>
        <v>//</v>
      </c>
      <c r="N36" t="e">
        <f>DATEDIF(Tabla382[[#This Row],[NACIMIENTO]],"01/07/2024","Y")</f>
        <v>#VALUE!</v>
      </c>
      <c r="O3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6" s="5" cm="1">
        <f t="array" ref="P36">Tabla693[CLUB/ESCUELA]</f>
        <v>0</v>
      </c>
      <c r="Q36" s="5" cm="1">
        <f t="array" ref="Q36">Tabla693[MUNICIPIO]</f>
        <v>0</v>
      </c>
    </row>
    <row r="37" spans="2:17" x14ac:dyDescent="0.3">
      <c r="B37" s="4">
        <v>32</v>
      </c>
      <c r="M37" t="str">
        <f>CONCATENATE(Tabla382[[#This Row],[DIA DE NACIMIENTO]],"/",Tabla382[[#This Row],[MES DE NACIMIENTO]],"/",Tabla382[[#This Row],[AÑO DE NACIMIENTO]])</f>
        <v>//</v>
      </c>
      <c r="N37" t="e">
        <f>DATEDIF(Tabla382[[#This Row],[NACIMIENTO]],"01/07/2024","Y")</f>
        <v>#VALUE!</v>
      </c>
      <c r="O3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7" s="5" cm="1">
        <f t="array" ref="P37">Tabla693[CLUB/ESCUELA]</f>
        <v>0</v>
      </c>
      <c r="Q37" s="5" cm="1">
        <f t="array" ref="Q37">Tabla693[MUNICIPIO]</f>
        <v>0</v>
      </c>
    </row>
    <row r="38" spans="2:17" x14ac:dyDescent="0.3">
      <c r="B38" s="4">
        <v>33</v>
      </c>
      <c r="M38" t="str">
        <f>CONCATENATE(Tabla382[[#This Row],[DIA DE NACIMIENTO]],"/",Tabla382[[#This Row],[MES DE NACIMIENTO]],"/",Tabla382[[#This Row],[AÑO DE NACIMIENTO]])</f>
        <v>//</v>
      </c>
      <c r="N38" t="e">
        <f>DATEDIF(Tabla382[[#This Row],[NACIMIENTO]],"01/07/2024","Y")</f>
        <v>#VALUE!</v>
      </c>
      <c r="O3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8" s="5" cm="1">
        <f t="array" ref="P38">Tabla693[CLUB/ESCUELA]</f>
        <v>0</v>
      </c>
      <c r="Q38" s="5" cm="1">
        <f t="array" ref="Q38">Tabla693[MUNICIPIO]</f>
        <v>0</v>
      </c>
    </row>
    <row r="39" spans="2:17" x14ac:dyDescent="0.3">
      <c r="B39" s="4">
        <v>34</v>
      </c>
      <c r="M39" t="str">
        <f>CONCATENATE(Tabla382[[#This Row],[DIA DE NACIMIENTO]],"/",Tabla382[[#This Row],[MES DE NACIMIENTO]],"/",Tabla382[[#This Row],[AÑO DE NACIMIENTO]])</f>
        <v>//</v>
      </c>
      <c r="N39" t="e">
        <f>DATEDIF(Tabla382[[#This Row],[NACIMIENTO]],"01/07/2024","Y")</f>
        <v>#VALUE!</v>
      </c>
      <c r="O3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39" s="5" cm="1">
        <f t="array" ref="P39">Tabla693[CLUB/ESCUELA]</f>
        <v>0</v>
      </c>
      <c r="Q39" s="5" cm="1">
        <f t="array" ref="Q39">Tabla693[MUNICIPIO]</f>
        <v>0</v>
      </c>
    </row>
    <row r="40" spans="2:17" x14ac:dyDescent="0.3">
      <c r="B40" s="4">
        <v>35</v>
      </c>
      <c r="M40" t="str">
        <f>CONCATENATE(Tabla382[[#This Row],[DIA DE NACIMIENTO]],"/",Tabla382[[#This Row],[MES DE NACIMIENTO]],"/",Tabla382[[#This Row],[AÑO DE NACIMIENTO]])</f>
        <v>//</v>
      </c>
      <c r="N40" t="e">
        <f>DATEDIF(Tabla382[[#This Row],[NACIMIENTO]],"01/07/2024","Y")</f>
        <v>#VALUE!</v>
      </c>
      <c r="O4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0" s="5" cm="1">
        <f t="array" ref="P40">Tabla693[CLUB/ESCUELA]</f>
        <v>0</v>
      </c>
      <c r="Q40" s="5" cm="1">
        <f t="array" ref="Q40">Tabla693[MUNICIPIO]</f>
        <v>0</v>
      </c>
    </row>
    <row r="41" spans="2:17" x14ac:dyDescent="0.3">
      <c r="B41" s="4">
        <v>36</v>
      </c>
      <c r="M41" t="str">
        <f>CONCATENATE(Tabla382[[#This Row],[DIA DE NACIMIENTO]],"/",Tabla382[[#This Row],[MES DE NACIMIENTO]],"/",Tabla382[[#This Row],[AÑO DE NACIMIENTO]])</f>
        <v>//</v>
      </c>
      <c r="N41" t="e">
        <f>DATEDIF(Tabla382[[#This Row],[NACIMIENTO]],"01/07/2024","Y")</f>
        <v>#VALUE!</v>
      </c>
      <c r="O4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1" s="5" cm="1">
        <f t="array" ref="P41">Tabla693[CLUB/ESCUELA]</f>
        <v>0</v>
      </c>
      <c r="Q41" s="5" cm="1">
        <f t="array" ref="Q41">Tabla693[MUNICIPIO]</f>
        <v>0</v>
      </c>
    </row>
    <row r="42" spans="2:17" x14ac:dyDescent="0.3">
      <c r="B42" s="4">
        <v>37</v>
      </c>
      <c r="M42" t="str">
        <f>CONCATENATE(Tabla382[[#This Row],[DIA DE NACIMIENTO]],"/",Tabla382[[#This Row],[MES DE NACIMIENTO]],"/",Tabla382[[#This Row],[AÑO DE NACIMIENTO]])</f>
        <v>//</v>
      </c>
      <c r="N42" t="e">
        <f>DATEDIF(Tabla382[[#This Row],[NACIMIENTO]],"01/07/2024","Y")</f>
        <v>#VALUE!</v>
      </c>
      <c r="O4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2" s="5" cm="1">
        <f t="array" ref="P42">Tabla693[CLUB/ESCUELA]</f>
        <v>0</v>
      </c>
      <c r="Q42" s="5" cm="1">
        <f t="array" ref="Q42">Tabla693[MUNICIPIO]</f>
        <v>0</v>
      </c>
    </row>
    <row r="43" spans="2:17" x14ac:dyDescent="0.3">
      <c r="B43" s="4">
        <v>38</v>
      </c>
      <c r="M43" t="str">
        <f>CONCATENATE(Tabla382[[#This Row],[DIA DE NACIMIENTO]],"/",Tabla382[[#This Row],[MES DE NACIMIENTO]],"/",Tabla382[[#This Row],[AÑO DE NACIMIENTO]])</f>
        <v>//</v>
      </c>
      <c r="N43" t="e">
        <f>DATEDIF(Tabla382[[#This Row],[NACIMIENTO]],"01/07/2024","Y")</f>
        <v>#VALUE!</v>
      </c>
      <c r="O4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3" s="5" cm="1">
        <f t="array" ref="P43">Tabla693[CLUB/ESCUELA]</f>
        <v>0</v>
      </c>
      <c r="Q43" s="5" cm="1">
        <f t="array" ref="Q43">Tabla693[MUNICIPIO]</f>
        <v>0</v>
      </c>
    </row>
    <row r="44" spans="2:17" x14ac:dyDescent="0.3">
      <c r="B44" s="4">
        <v>39</v>
      </c>
      <c r="M44" t="str">
        <f>CONCATENATE(Tabla382[[#This Row],[DIA DE NACIMIENTO]],"/",Tabla382[[#This Row],[MES DE NACIMIENTO]],"/",Tabla382[[#This Row],[AÑO DE NACIMIENTO]])</f>
        <v>//</v>
      </c>
      <c r="N44" t="e">
        <f>DATEDIF(Tabla382[[#This Row],[NACIMIENTO]],"01/07/2024","Y")</f>
        <v>#VALUE!</v>
      </c>
      <c r="O4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4" s="5" cm="1">
        <f t="array" ref="P44">Tabla693[CLUB/ESCUELA]</f>
        <v>0</v>
      </c>
      <c r="Q44" s="5" cm="1">
        <f t="array" ref="Q44">Tabla693[MUNICIPIO]</f>
        <v>0</v>
      </c>
    </row>
    <row r="45" spans="2:17" x14ac:dyDescent="0.3">
      <c r="B45" s="4">
        <v>40</v>
      </c>
      <c r="M45" t="str">
        <f>CONCATENATE(Tabla382[[#This Row],[DIA DE NACIMIENTO]],"/",Tabla382[[#This Row],[MES DE NACIMIENTO]],"/",Tabla382[[#This Row],[AÑO DE NACIMIENTO]])</f>
        <v>//</v>
      </c>
      <c r="N45" t="e">
        <f>DATEDIF(Tabla382[[#This Row],[NACIMIENTO]],"01/07/2024","Y")</f>
        <v>#VALUE!</v>
      </c>
      <c r="O4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5" s="5" cm="1">
        <f t="array" ref="P45">Tabla693[CLUB/ESCUELA]</f>
        <v>0</v>
      </c>
      <c r="Q45" s="5" cm="1">
        <f t="array" ref="Q45">Tabla693[MUNICIPIO]</f>
        <v>0</v>
      </c>
    </row>
    <row r="46" spans="2:17" x14ac:dyDescent="0.3">
      <c r="B46" s="4">
        <v>41</v>
      </c>
      <c r="M46" t="str">
        <f>CONCATENATE(Tabla382[[#This Row],[DIA DE NACIMIENTO]],"/",Tabla382[[#This Row],[MES DE NACIMIENTO]],"/",Tabla382[[#This Row],[AÑO DE NACIMIENTO]])</f>
        <v>//</v>
      </c>
      <c r="N46" t="e">
        <f>DATEDIF(Tabla382[[#This Row],[NACIMIENTO]],"01/07/2024","Y")</f>
        <v>#VALUE!</v>
      </c>
      <c r="O4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6" s="5" cm="1">
        <f t="array" ref="P46">Tabla693[CLUB/ESCUELA]</f>
        <v>0</v>
      </c>
      <c r="Q46" s="5" cm="1">
        <f t="array" ref="Q46">Tabla693[MUNICIPIO]</f>
        <v>0</v>
      </c>
    </row>
    <row r="47" spans="2:17" x14ac:dyDescent="0.3">
      <c r="B47" s="4">
        <v>42</v>
      </c>
      <c r="M47" t="str">
        <f>CONCATENATE(Tabla382[[#This Row],[DIA DE NACIMIENTO]],"/",Tabla382[[#This Row],[MES DE NACIMIENTO]],"/",Tabla382[[#This Row],[AÑO DE NACIMIENTO]])</f>
        <v>//</v>
      </c>
      <c r="N47" t="e">
        <f>DATEDIF(Tabla382[[#This Row],[NACIMIENTO]],"01/07/2024","Y")</f>
        <v>#VALUE!</v>
      </c>
      <c r="O47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7" s="5" cm="1">
        <f t="array" ref="P47">Tabla693[CLUB/ESCUELA]</f>
        <v>0</v>
      </c>
      <c r="Q47" s="5" cm="1">
        <f t="array" ref="Q47">Tabla693[MUNICIPIO]</f>
        <v>0</v>
      </c>
    </row>
    <row r="48" spans="2:17" x14ac:dyDescent="0.3">
      <c r="B48" s="4">
        <v>43</v>
      </c>
      <c r="M48" t="str">
        <f>CONCATENATE(Tabla382[[#This Row],[DIA DE NACIMIENTO]],"/",Tabla382[[#This Row],[MES DE NACIMIENTO]],"/",Tabla382[[#This Row],[AÑO DE NACIMIENTO]])</f>
        <v>//</v>
      </c>
      <c r="N48" t="e">
        <f>DATEDIF(Tabla382[[#This Row],[NACIMIENTO]],"01/07/2024","Y")</f>
        <v>#VALUE!</v>
      </c>
      <c r="O48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8" s="5" cm="1">
        <f t="array" ref="P48">Tabla693[CLUB/ESCUELA]</f>
        <v>0</v>
      </c>
      <c r="Q48" s="5" cm="1">
        <f t="array" ref="Q48">Tabla693[MUNICIPIO]</f>
        <v>0</v>
      </c>
    </row>
    <row r="49" spans="2:17" x14ac:dyDescent="0.3">
      <c r="B49" s="4">
        <v>44</v>
      </c>
      <c r="M49" t="str">
        <f>CONCATENATE(Tabla382[[#This Row],[DIA DE NACIMIENTO]],"/",Tabla382[[#This Row],[MES DE NACIMIENTO]],"/",Tabla382[[#This Row],[AÑO DE NACIMIENTO]])</f>
        <v>//</v>
      </c>
      <c r="N49" t="e">
        <f>DATEDIF(Tabla382[[#This Row],[NACIMIENTO]],"01/07/2024","Y")</f>
        <v>#VALUE!</v>
      </c>
      <c r="O49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49" s="5" cm="1">
        <f t="array" ref="P49">Tabla693[CLUB/ESCUELA]</f>
        <v>0</v>
      </c>
      <c r="Q49" s="5" cm="1">
        <f t="array" ref="Q49">Tabla693[MUNICIPIO]</f>
        <v>0</v>
      </c>
    </row>
    <row r="50" spans="2:17" x14ac:dyDescent="0.3">
      <c r="B50" s="4">
        <v>45</v>
      </c>
      <c r="M50" t="str">
        <f>CONCATENATE(Tabla382[[#This Row],[DIA DE NACIMIENTO]],"/",Tabla382[[#This Row],[MES DE NACIMIENTO]],"/",Tabla382[[#This Row],[AÑO DE NACIMIENTO]])</f>
        <v>//</v>
      </c>
      <c r="N50" t="e">
        <f>DATEDIF(Tabla382[[#This Row],[NACIMIENTO]],"01/07/2024","Y")</f>
        <v>#VALUE!</v>
      </c>
      <c r="O50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0" s="5" cm="1">
        <f t="array" ref="P50">Tabla693[CLUB/ESCUELA]</f>
        <v>0</v>
      </c>
      <c r="Q50" s="5" cm="1">
        <f t="array" ref="Q50">Tabla693[MUNICIPIO]</f>
        <v>0</v>
      </c>
    </row>
    <row r="51" spans="2:17" x14ac:dyDescent="0.3">
      <c r="B51" s="4">
        <v>46</v>
      </c>
      <c r="M51" t="str">
        <f>CONCATENATE(Tabla382[[#This Row],[DIA DE NACIMIENTO]],"/",Tabla382[[#This Row],[MES DE NACIMIENTO]],"/",Tabla382[[#This Row],[AÑO DE NACIMIENTO]])</f>
        <v>//</v>
      </c>
      <c r="N51" t="e">
        <f>DATEDIF(Tabla382[[#This Row],[NACIMIENTO]],"01/07/2024","Y")</f>
        <v>#VALUE!</v>
      </c>
      <c r="O51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1" s="5" cm="1">
        <f t="array" ref="P51">Tabla693[CLUB/ESCUELA]</f>
        <v>0</v>
      </c>
      <c r="Q51" s="5" cm="1">
        <f t="array" ref="Q51">Tabla693[MUNICIPIO]</f>
        <v>0</v>
      </c>
    </row>
    <row r="52" spans="2:17" x14ac:dyDescent="0.3">
      <c r="B52" s="4">
        <v>47</v>
      </c>
      <c r="M52" t="str">
        <f>CONCATENATE(Tabla382[[#This Row],[DIA DE NACIMIENTO]],"/",Tabla382[[#This Row],[MES DE NACIMIENTO]],"/",Tabla382[[#This Row],[AÑO DE NACIMIENTO]])</f>
        <v>//</v>
      </c>
      <c r="N52" t="e">
        <f>DATEDIF(Tabla382[[#This Row],[NACIMIENTO]],"01/07/2024","Y")</f>
        <v>#VALUE!</v>
      </c>
      <c r="O52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2" s="5" cm="1">
        <f t="array" ref="P52">Tabla693[CLUB/ESCUELA]</f>
        <v>0</v>
      </c>
      <c r="Q52" s="5" cm="1">
        <f t="array" ref="Q52">Tabla693[MUNICIPIO]</f>
        <v>0</v>
      </c>
    </row>
    <row r="53" spans="2:17" x14ac:dyDescent="0.3">
      <c r="B53" s="4">
        <v>48</v>
      </c>
      <c r="M53" t="str">
        <f>CONCATENATE(Tabla382[[#This Row],[DIA DE NACIMIENTO]],"/",Tabla382[[#This Row],[MES DE NACIMIENTO]],"/",Tabla382[[#This Row],[AÑO DE NACIMIENTO]])</f>
        <v>//</v>
      </c>
      <c r="N53" t="e">
        <f>DATEDIF(Tabla382[[#This Row],[NACIMIENTO]],"01/07/2024","Y")</f>
        <v>#VALUE!</v>
      </c>
      <c r="O53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3" s="5" cm="1">
        <f t="array" ref="P53">Tabla693[CLUB/ESCUELA]</f>
        <v>0</v>
      </c>
      <c r="Q53" s="5" cm="1">
        <f t="array" ref="Q53">Tabla693[MUNICIPIO]</f>
        <v>0</v>
      </c>
    </row>
    <row r="54" spans="2:17" x14ac:dyDescent="0.3">
      <c r="B54" s="4">
        <v>49</v>
      </c>
      <c r="M54" t="str">
        <f>CONCATENATE(Tabla382[[#This Row],[DIA DE NACIMIENTO]],"/",Tabla382[[#This Row],[MES DE NACIMIENTO]],"/",Tabla382[[#This Row],[AÑO DE NACIMIENTO]])</f>
        <v>//</v>
      </c>
      <c r="N54" t="e">
        <f>DATEDIF(Tabla382[[#This Row],[NACIMIENTO]],"01/07/2024","Y")</f>
        <v>#VALUE!</v>
      </c>
      <c r="O54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4" s="5" cm="1">
        <f t="array" ref="P54">Tabla693[CLUB/ESCUELA]</f>
        <v>0</v>
      </c>
      <c r="Q54" s="5" cm="1">
        <f t="array" ref="Q54">Tabla693[MUNICIPIO]</f>
        <v>0</v>
      </c>
    </row>
    <row r="55" spans="2:17" x14ac:dyDescent="0.3">
      <c r="B55" s="4">
        <v>50</v>
      </c>
      <c r="M55" t="str">
        <f>CONCATENATE(Tabla382[[#This Row],[DIA DE NACIMIENTO]],"/",Tabla382[[#This Row],[MES DE NACIMIENTO]],"/",Tabla382[[#This Row],[AÑO DE NACIMIENTO]])</f>
        <v>//</v>
      </c>
      <c r="N55" t="e">
        <f>DATEDIF(Tabla382[[#This Row],[NACIMIENTO]],"01/07/2024","Y")</f>
        <v>#VALUE!</v>
      </c>
      <c r="O55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5" s="5" cm="1">
        <f t="array" ref="P55">Tabla693[CLUB/ESCUELA]</f>
        <v>0</v>
      </c>
      <c r="Q55" s="5" cm="1">
        <f t="array" ref="Q55">Tabla693[MUNICIPIO]</f>
        <v>0</v>
      </c>
    </row>
    <row r="56" spans="2:17" x14ac:dyDescent="0.3">
      <c r="B56" s="4">
        <v>51</v>
      </c>
      <c r="M56" t="str">
        <f>CONCATENATE(Tabla382[[#This Row],[DIA DE NACIMIENTO]],"/",Tabla382[[#This Row],[MES DE NACIMIENTO]],"/",Tabla382[[#This Row],[AÑO DE NACIMIENTO]])</f>
        <v>//</v>
      </c>
      <c r="N56" t="e">
        <f>DATEDIF(Tabla382[[#This Row],[NACIMIENTO]],"01/07/2024","Y")</f>
        <v>#VALUE!</v>
      </c>
      <c r="O56" t="e">
        <f>IF(Tabla382[[#This Row],[EDAD]]=4,"MINI 4 años",
    IF(Tabla382[[#This Row],[EDAD]]=5,"MINI 5 años",
        IF(Tabla382[[#This Row],[EDAD]]=6,"MINI 6 años",
            IF(Tabla382[[#This Row],[EDAD]]=7,"MINI 7 años",
                IF(Tabla382[[#This Row],[EDAD]]=8,"MINI 8 años",
                    IF(Tabla382[[#This Row],[EDAD]]=9,"MINI 9 años",
                        IF(Tabla382[[#This Row],[EDAD]]=10,"MINI 10 años",
                            IF(Tabla382[[#This Row],[EDAD]]=11,"PREINFANTIL 11 años",
                                IF(Tabla382[[#This Row],[EDAD]]=12,"INFANTIL 12 años",
                                    IF(Tabla382[[#This Row],[EDAD]]=13,"JUNIOR 13 años",
                                        IF(Tabla382[[#This Row],[EDAD]]=14,"PREJUVENIL 14 años",
                                            IF(OR(Tabla382[[#This Row],[EDAD]]=15, Tabla382[[#This Row],[EDAD]]=16, Tabla382[[#This Row],[EDAD]]=17),"JUVENIL 15-17 años",
                                                IF(Tabla382[[#This Row],[EDAD]]&gt;=18,"MAYORES MASTER 18+ años","Fuera de rango")
                                            )
                                        )
                                    )
                                )
                            )
                        )
                    )
                )
            )
        )
    )
)</f>
        <v>#VALUE!</v>
      </c>
      <c r="P56" s="5" cm="1">
        <f t="array" ref="P56">Tabla693[CLUB/ESCUELA]</f>
        <v>0</v>
      </c>
      <c r="Q56" s="5" cm="1">
        <f t="array" ref="Q56">Tabla693[MUNICIPIO]</f>
        <v>0</v>
      </c>
    </row>
    <row r="57" spans="2:17" x14ac:dyDescent="0.3">
      <c r="C57" s="1">
        <f>SUBTOTAL(103,Tabla382[NOMBRE 1])</f>
        <v>0</v>
      </c>
      <c r="O57" s="1">
        <f>SUBTOTAL(103,Tabla382[CATGORIA])</f>
        <v>51</v>
      </c>
    </row>
  </sheetData>
  <sheetProtection algorithmName="SHA-512" hashValue="HeV0rDlw9GYtLxUgvTjjPcoF5efJazdGz6HeeqHwjyvoieUUH59pZ1SJlc0tPRoFQ/VEMoFxvbmoQ6VnBhW5Hw==" saltValue="a6K5Vipm36U8baVHxw5GEQ==" spinCount="100000" sheet="1" objects="1" scenarios="1"/>
  <dataValidations count="4">
    <dataValidation type="whole" allowBlank="1" showInputMessage="1" showErrorMessage="1" promptTitle="NUMERO" prompt="NUMERO SIN PUNTOS NI COMAS" sqref="H6:H56" xr:uid="{33F77DE9-C4F6-4C2A-9633-FE065BD6E695}">
      <formula1>1</formula1>
      <formula2>1E+23</formula2>
    </dataValidation>
    <dataValidation type="whole" allowBlank="1" showInputMessage="1" showErrorMessage="1" sqref="I6:I56" xr:uid="{0EE537C8-2B9C-4F73-8C25-387081051EC0}">
      <formula1>1</formula1>
      <formula2>31</formula2>
    </dataValidation>
    <dataValidation type="whole" allowBlank="1" showInputMessage="1" showErrorMessage="1" sqref="J6:J56" xr:uid="{CDA51635-F2A3-4C41-B4DB-69166F6D1E7E}">
      <formula1>1</formula1>
      <formula2>12</formula2>
    </dataValidation>
    <dataValidation type="whole" allowBlank="1" showInputMessage="1" showErrorMessage="1" sqref="K6:K56" xr:uid="{063E104C-6334-4CFC-A284-5F1E9B5BE08C}">
      <formula1>1975</formula1>
      <formula2>2021</formula2>
    </dataValidation>
  </dataValidations>
  <pageMargins left="0.7" right="0.7" top="0.75" bottom="0.75" header="0.3" footer="0.3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BD30D76-C952-4751-8023-02E5DB76378A}">
          <x14:formula1>
            <xm:f>Hoja4!$B$5:$B$6</xm:f>
          </x14:formula1>
          <xm:sqref>G6:G56</xm:sqref>
        </x14:dataValidation>
        <x14:dataValidation type="list" allowBlank="1" showInputMessage="1" showErrorMessage="1" xr:uid="{8EDD3408-574E-46B0-9D37-B77A8B707D4A}">
          <x14:formula1>
            <xm:f>Hoja4!$B$10:$B$11</xm:f>
          </x14:formula1>
          <xm:sqref>L6:L56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CB2489-FE9B-45DA-B8E6-A43E478E96F3}">
  <sheetPr codeName="Hoja4"/>
  <dimension ref="B2:B15"/>
  <sheetViews>
    <sheetView workbookViewId="0">
      <selection activeCell="B16" sqref="B16"/>
    </sheetView>
  </sheetViews>
  <sheetFormatPr baseColWidth="10" defaultRowHeight="14.4" x14ac:dyDescent="0.3"/>
  <cols>
    <col min="2" max="2" width="16.33203125" customWidth="1"/>
  </cols>
  <sheetData>
    <row r="2" spans="2:2" x14ac:dyDescent="0.3">
      <c r="B2" t="s">
        <v>10</v>
      </c>
    </row>
    <row r="3" spans="2:2" x14ac:dyDescent="0.3">
      <c r="B3" t="s">
        <v>11</v>
      </c>
    </row>
    <row r="4" spans="2:2" x14ac:dyDescent="0.3">
      <c r="B4" t="s">
        <v>12</v>
      </c>
    </row>
    <row r="5" spans="2:2" x14ac:dyDescent="0.3">
      <c r="B5" t="s">
        <v>13</v>
      </c>
    </row>
    <row r="6" spans="2:2" x14ac:dyDescent="0.3">
      <c r="B6" t="s">
        <v>14</v>
      </c>
    </row>
    <row r="7" spans="2:2" x14ac:dyDescent="0.3">
      <c r="B7" t="s">
        <v>15</v>
      </c>
    </row>
    <row r="8" spans="2:2" x14ac:dyDescent="0.3">
      <c r="B8" t="s">
        <v>16</v>
      </c>
    </row>
    <row r="9" spans="2:2" x14ac:dyDescent="0.3">
      <c r="B9" t="s">
        <v>17</v>
      </c>
    </row>
    <row r="10" spans="2:2" x14ac:dyDescent="0.3">
      <c r="B10" t="s">
        <v>22</v>
      </c>
    </row>
    <row r="11" spans="2:2" x14ac:dyDescent="0.3">
      <c r="B11" t="s">
        <v>23</v>
      </c>
    </row>
    <row r="12" spans="2:2" x14ac:dyDescent="0.3">
      <c r="B12" t="s">
        <v>15</v>
      </c>
    </row>
    <row r="13" spans="2:2" x14ac:dyDescent="0.3">
      <c r="B13" t="s">
        <v>32</v>
      </c>
    </row>
    <row r="14" spans="2:2" x14ac:dyDescent="0.3">
      <c r="B14" t="s">
        <v>43</v>
      </c>
    </row>
    <row r="15" spans="2:2" x14ac:dyDescent="0.3">
      <c r="B15" t="s"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PLANILLA UNICA</vt:lpstr>
      <vt:lpstr>BASE DE DATOS</vt:lpstr>
      <vt:lpstr>LIGADOS</vt:lpstr>
      <vt:lpstr>Hoja4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Espinosa Figueroa Espinosa Figueroa</dc:creator>
  <cp:lastModifiedBy>cristian espinosa</cp:lastModifiedBy>
  <dcterms:created xsi:type="dcterms:W3CDTF">2023-08-08T14:10:01Z</dcterms:created>
  <dcterms:modified xsi:type="dcterms:W3CDTF">2026-02-26T18:13:11Z</dcterms:modified>
</cp:coreProperties>
</file>