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87a906d83622f6/Documentos/LPC 2025/LPC EVENTOS/II FECHA COPA RUTA DORADA RANKING DEPARTAMENTAL/"/>
    </mc:Choice>
  </mc:AlternateContent>
  <xr:revisionPtr revIDLastSave="116" documentId="14_{7DB94F1D-4C70-4C3F-8B03-AE7E274B9065}" xr6:coauthVersionLast="47" xr6:coauthVersionMax="47" xr10:uidLastSave="{EB796010-57E3-4D87-9CB3-BF3BF6C4B188}"/>
  <bookViews>
    <workbookView xWindow="-108" yWindow="-108" windowWidth="23256" windowHeight="12456" xr2:uid="{50D130F4-FB90-49A1-B739-A7AF19B05E1E}"/>
  </bookViews>
  <sheets>
    <sheet name="MENORES" sheetId="10" r:id="rId1"/>
    <sheet name="TRANSICIÓN" sheetId="13" r:id="rId2"/>
    <sheet name="MAYORES" sheetId="12" r:id="rId3"/>
    <sheet name="Hoja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2" l="1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10" i="13"/>
  <c r="N18" i="13"/>
  <c r="N26" i="13"/>
  <c r="N34" i="13"/>
  <c r="N42" i="13"/>
  <c r="N50" i="13"/>
  <c r="N12" i="10"/>
  <c r="N16" i="10"/>
  <c r="N20" i="10"/>
  <c r="N24" i="10"/>
  <c r="N28" i="10"/>
  <c r="N32" i="10"/>
  <c r="N36" i="10"/>
  <c r="N39" i="10"/>
  <c r="N40" i="10"/>
  <c r="N43" i="10"/>
  <c r="N44" i="10"/>
  <c r="N47" i="10"/>
  <c r="N48" i="10"/>
  <c r="N51" i="10"/>
  <c r="N52" i="10"/>
  <c r="N55" i="10"/>
  <c r="N56" i="10"/>
  <c r="C57" i="13"/>
  <c r="P56" i="13" a="1"/>
  <c r="P56" i="13" s="1"/>
  <c r="O56" i="13" a="1"/>
  <c r="O56" i="13" s="1"/>
  <c r="L56" i="13"/>
  <c r="M56" i="13" s="1"/>
  <c r="N56" i="13" s="1"/>
  <c r="P55" i="13" a="1"/>
  <c r="P55" i="13" s="1"/>
  <c r="O55" i="13" a="1"/>
  <c r="O55" i="13" s="1"/>
  <c r="L55" i="13"/>
  <c r="M55" i="13" s="1"/>
  <c r="N55" i="13" s="1"/>
  <c r="P54" i="13" a="1"/>
  <c r="P54" i="13" s="1"/>
  <c r="O54" i="13" a="1"/>
  <c r="O54" i="13" s="1"/>
  <c r="L54" i="13"/>
  <c r="M54" i="13" s="1"/>
  <c r="N54" i="13" s="1"/>
  <c r="P53" i="13" a="1"/>
  <c r="P53" i="13" s="1"/>
  <c r="O53" i="13" a="1"/>
  <c r="O53" i="13" s="1"/>
  <c r="M53" i="13"/>
  <c r="N53" i="13" s="1"/>
  <c r="L53" i="13"/>
  <c r="P52" i="13" a="1"/>
  <c r="P52" i="13" s="1"/>
  <c r="O52" i="13" a="1"/>
  <c r="O52" i="13" s="1"/>
  <c r="M52" i="13"/>
  <c r="N52" i="13" s="1"/>
  <c r="L52" i="13"/>
  <c r="P51" i="13" a="1"/>
  <c r="P51" i="13" s="1"/>
  <c r="O51" i="13"/>
  <c r="O51" i="13" a="1"/>
  <c r="L51" i="13"/>
  <c r="M51" i="13" s="1"/>
  <c r="N51" i="13" s="1"/>
  <c r="P50" i="13" a="1"/>
  <c r="P50" i="13" s="1"/>
  <c r="O50" i="13" a="1"/>
  <c r="O50" i="13" s="1"/>
  <c r="L50" i="13"/>
  <c r="M50" i="13" s="1"/>
  <c r="P49" i="13" a="1"/>
  <c r="P49" i="13" s="1"/>
  <c r="O49" i="13" a="1"/>
  <c r="O49" i="13" s="1"/>
  <c r="L49" i="13"/>
  <c r="M49" i="13" s="1"/>
  <c r="N49" i="13" s="1"/>
  <c r="P48" i="13" a="1"/>
  <c r="P48" i="13" s="1"/>
  <c r="O48" i="13" a="1"/>
  <c r="O48" i="13" s="1"/>
  <c r="L48" i="13"/>
  <c r="M48" i="13" s="1"/>
  <c r="N48" i="13" s="1"/>
  <c r="P47" i="13" a="1"/>
  <c r="P47" i="13" s="1"/>
  <c r="O47" i="13" a="1"/>
  <c r="O47" i="13" s="1"/>
  <c r="L47" i="13"/>
  <c r="M47" i="13" s="1"/>
  <c r="N47" i="13" s="1"/>
  <c r="P46" i="13" a="1"/>
  <c r="P46" i="13" s="1"/>
  <c r="O46" i="13" a="1"/>
  <c r="O46" i="13" s="1"/>
  <c r="L46" i="13"/>
  <c r="M46" i="13" s="1"/>
  <c r="N46" i="13" s="1"/>
  <c r="P45" i="13" a="1"/>
  <c r="P45" i="13" s="1"/>
  <c r="O45" i="13" a="1"/>
  <c r="O45" i="13" s="1"/>
  <c r="M45" i="13"/>
  <c r="N45" i="13" s="1"/>
  <c r="L45" i="13"/>
  <c r="P44" i="13" a="1"/>
  <c r="P44" i="13" s="1"/>
  <c r="O44" i="13" a="1"/>
  <c r="O44" i="13" s="1"/>
  <c r="L44" i="13"/>
  <c r="M44" i="13" s="1"/>
  <c r="N44" i="13" s="1"/>
  <c r="P43" i="13" a="1"/>
  <c r="P43" i="13" s="1"/>
  <c r="O43" i="13"/>
  <c r="O43" i="13" a="1"/>
  <c r="L43" i="13"/>
  <c r="M43" i="13" s="1"/>
  <c r="N43" i="13" s="1"/>
  <c r="P42" i="13" a="1"/>
  <c r="P42" i="13" s="1"/>
  <c r="O42" i="13" a="1"/>
  <c r="O42" i="13" s="1"/>
  <c r="L42" i="13"/>
  <c r="M42" i="13" s="1"/>
  <c r="P41" i="13" a="1"/>
  <c r="P41" i="13" s="1"/>
  <c r="O41" i="13" a="1"/>
  <c r="O41" i="13" s="1"/>
  <c r="L41" i="13"/>
  <c r="M41" i="13" s="1"/>
  <c r="N41" i="13" s="1"/>
  <c r="P40" i="13" a="1"/>
  <c r="P40" i="13" s="1"/>
  <c r="O40" i="13" a="1"/>
  <c r="O40" i="13" s="1"/>
  <c r="L40" i="13"/>
  <c r="M40" i="13" s="1"/>
  <c r="N40" i="13" s="1"/>
  <c r="P39" i="13" a="1"/>
  <c r="P39" i="13" s="1"/>
  <c r="O39" i="13" a="1"/>
  <c r="O39" i="13" s="1"/>
  <c r="L39" i="13"/>
  <c r="M39" i="13" s="1"/>
  <c r="N39" i="13" s="1"/>
  <c r="P38" i="13" a="1"/>
  <c r="P38" i="13" s="1"/>
  <c r="O38" i="13" a="1"/>
  <c r="O38" i="13" s="1"/>
  <c r="L38" i="13"/>
  <c r="M38" i="13" s="1"/>
  <c r="N38" i="13" s="1"/>
  <c r="P37" i="13" a="1"/>
  <c r="P37" i="13" s="1"/>
  <c r="O37" i="13" a="1"/>
  <c r="O37" i="13" s="1"/>
  <c r="M37" i="13"/>
  <c r="N37" i="13" s="1"/>
  <c r="L37" i="13"/>
  <c r="P36" i="13" a="1"/>
  <c r="P36" i="13" s="1"/>
  <c r="O36" i="13" a="1"/>
  <c r="O36" i="13" s="1"/>
  <c r="L36" i="13"/>
  <c r="M36" i="13" s="1"/>
  <c r="N36" i="13" s="1"/>
  <c r="P35" i="13" a="1"/>
  <c r="P35" i="13" s="1"/>
  <c r="O35" i="13"/>
  <c r="O35" i="13" a="1"/>
  <c r="L35" i="13"/>
  <c r="M35" i="13" s="1"/>
  <c r="N35" i="13" s="1"/>
  <c r="P34" i="13" a="1"/>
  <c r="P34" i="13" s="1"/>
  <c r="O34" i="13" a="1"/>
  <c r="O34" i="13" s="1"/>
  <c r="L34" i="13"/>
  <c r="M34" i="13" s="1"/>
  <c r="P33" i="13" a="1"/>
  <c r="P33" i="13" s="1"/>
  <c r="O33" i="13" a="1"/>
  <c r="O33" i="13" s="1"/>
  <c r="L33" i="13"/>
  <c r="M33" i="13" s="1"/>
  <c r="N33" i="13" s="1"/>
  <c r="P32" i="13" a="1"/>
  <c r="P32" i="13" s="1"/>
  <c r="O32" i="13" a="1"/>
  <c r="O32" i="13" s="1"/>
  <c r="L32" i="13"/>
  <c r="M32" i="13" s="1"/>
  <c r="N32" i="13" s="1"/>
  <c r="P31" i="13" a="1"/>
  <c r="P31" i="13" s="1"/>
  <c r="O31" i="13" a="1"/>
  <c r="O31" i="13" s="1"/>
  <c r="L31" i="13"/>
  <c r="M31" i="13" s="1"/>
  <c r="N31" i="13" s="1"/>
  <c r="P30" i="13" a="1"/>
  <c r="P30" i="13" s="1"/>
  <c r="O30" i="13" a="1"/>
  <c r="O30" i="13" s="1"/>
  <c r="L30" i="13"/>
  <c r="M30" i="13" s="1"/>
  <c r="N30" i="13" s="1"/>
  <c r="P29" i="13" a="1"/>
  <c r="P29" i="13" s="1"/>
  <c r="O29" i="13" a="1"/>
  <c r="O29" i="13" s="1"/>
  <c r="M29" i="13"/>
  <c r="N29" i="13" s="1"/>
  <c r="L29" i="13"/>
  <c r="P28" i="13" a="1"/>
  <c r="P28" i="13" s="1"/>
  <c r="O28" i="13" a="1"/>
  <c r="O28" i="13" s="1"/>
  <c r="L28" i="13"/>
  <c r="M28" i="13" s="1"/>
  <c r="N28" i="13" s="1"/>
  <c r="P27" i="13" a="1"/>
  <c r="P27" i="13" s="1"/>
  <c r="O27" i="13"/>
  <c r="O27" i="13" a="1"/>
  <c r="L27" i="13"/>
  <c r="M27" i="13" s="1"/>
  <c r="N27" i="13" s="1"/>
  <c r="P26" i="13" a="1"/>
  <c r="P26" i="13" s="1"/>
  <c r="O26" i="13" a="1"/>
  <c r="O26" i="13" s="1"/>
  <c r="L26" i="13"/>
  <c r="M26" i="13" s="1"/>
  <c r="P25" i="13" a="1"/>
  <c r="P25" i="13" s="1"/>
  <c r="O25" i="13" a="1"/>
  <c r="O25" i="13" s="1"/>
  <c r="L25" i="13"/>
  <c r="M25" i="13" s="1"/>
  <c r="N25" i="13" s="1"/>
  <c r="P24" i="13" a="1"/>
  <c r="P24" i="13" s="1"/>
  <c r="O24" i="13" a="1"/>
  <c r="O24" i="13" s="1"/>
  <c r="L24" i="13"/>
  <c r="M24" i="13" s="1"/>
  <c r="N24" i="13" s="1"/>
  <c r="P23" i="13" a="1"/>
  <c r="P23" i="13" s="1"/>
  <c r="O23" i="13" a="1"/>
  <c r="O23" i="13" s="1"/>
  <c r="L23" i="13"/>
  <c r="M23" i="13" s="1"/>
  <c r="N23" i="13" s="1"/>
  <c r="P22" i="13" a="1"/>
  <c r="P22" i="13" s="1"/>
  <c r="O22" i="13" a="1"/>
  <c r="O22" i="13" s="1"/>
  <c r="L22" i="13"/>
  <c r="M22" i="13" s="1"/>
  <c r="N22" i="13" s="1"/>
  <c r="P21" i="13" a="1"/>
  <c r="P21" i="13" s="1"/>
  <c r="O21" i="13" a="1"/>
  <c r="O21" i="13" s="1"/>
  <c r="M21" i="13"/>
  <c r="N21" i="13" s="1"/>
  <c r="L21" i="13"/>
  <c r="P20" i="13" a="1"/>
  <c r="P20" i="13" s="1"/>
  <c r="O20" i="13" a="1"/>
  <c r="O20" i="13" s="1"/>
  <c r="L20" i="13"/>
  <c r="M20" i="13" s="1"/>
  <c r="N20" i="13" s="1"/>
  <c r="P19" i="13" a="1"/>
  <c r="P19" i="13" s="1"/>
  <c r="O19" i="13"/>
  <c r="O19" i="13" a="1"/>
  <c r="L19" i="13"/>
  <c r="M19" i="13" s="1"/>
  <c r="N19" i="13" s="1"/>
  <c r="P18" i="13" a="1"/>
  <c r="P18" i="13" s="1"/>
  <c r="O18" i="13" a="1"/>
  <c r="O18" i="13" s="1"/>
  <c r="L18" i="13"/>
  <c r="M18" i="13" s="1"/>
  <c r="P17" i="13" a="1"/>
  <c r="P17" i="13" s="1"/>
  <c r="O17" i="13" a="1"/>
  <c r="O17" i="13" s="1"/>
  <c r="L17" i="13"/>
  <c r="M17" i="13" s="1"/>
  <c r="N17" i="13" s="1"/>
  <c r="P16" i="13" a="1"/>
  <c r="P16" i="13" s="1"/>
  <c r="O16" i="13" a="1"/>
  <c r="O16" i="13" s="1"/>
  <c r="L16" i="13"/>
  <c r="M16" i="13" s="1"/>
  <c r="N16" i="13" s="1"/>
  <c r="P15" i="13" a="1"/>
  <c r="P15" i="13" s="1"/>
  <c r="O15" i="13" a="1"/>
  <c r="O15" i="13" s="1"/>
  <c r="L15" i="13"/>
  <c r="M15" i="13" s="1"/>
  <c r="N15" i="13" s="1"/>
  <c r="P14" i="13" a="1"/>
  <c r="P14" i="13" s="1"/>
  <c r="O14" i="13" a="1"/>
  <c r="O14" i="13" s="1"/>
  <c r="L14" i="13"/>
  <c r="M14" i="13" s="1"/>
  <c r="N14" i="13" s="1"/>
  <c r="P13" i="13" a="1"/>
  <c r="P13" i="13" s="1"/>
  <c r="O13" i="13" a="1"/>
  <c r="O13" i="13" s="1"/>
  <c r="M13" i="13"/>
  <c r="N13" i="13" s="1"/>
  <c r="L13" i="13"/>
  <c r="P12" i="13" a="1"/>
  <c r="P12" i="13" s="1"/>
  <c r="O12" i="13" a="1"/>
  <c r="O12" i="13" s="1"/>
  <c r="L12" i="13"/>
  <c r="M12" i="13" s="1"/>
  <c r="N12" i="13" s="1"/>
  <c r="P11" i="13" a="1"/>
  <c r="P11" i="13" s="1"/>
  <c r="O11" i="13"/>
  <c r="O11" i="13" a="1"/>
  <c r="L11" i="13"/>
  <c r="M11" i="13" s="1"/>
  <c r="N11" i="13" s="1"/>
  <c r="P10" i="13" a="1"/>
  <c r="P10" i="13" s="1"/>
  <c r="O10" i="13" a="1"/>
  <c r="O10" i="13" s="1"/>
  <c r="L10" i="13"/>
  <c r="M10" i="13" s="1"/>
  <c r="P9" i="13" a="1"/>
  <c r="P9" i="13" s="1"/>
  <c r="O9" i="13" a="1"/>
  <c r="O9" i="13" s="1"/>
  <c r="L9" i="13"/>
  <c r="M9" i="13" s="1"/>
  <c r="N9" i="13" s="1"/>
  <c r="P8" i="13" a="1"/>
  <c r="P8" i="13" s="1"/>
  <c r="O8" i="13" a="1"/>
  <c r="O8" i="13" s="1"/>
  <c r="L8" i="13"/>
  <c r="M8" i="13" s="1"/>
  <c r="N8" i="13" s="1"/>
  <c r="P7" i="13" a="1"/>
  <c r="P7" i="13" s="1"/>
  <c r="O7" i="13" a="1"/>
  <c r="O7" i="13" s="1"/>
  <c r="L7" i="13"/>
  <c r="M7" i="13" s="1"/>
  <c r="N7" i="13" s="1"/>
  <c r="P6" i="13" a="1"/>
  <c r="P6" i="13" s="1"/>
  <c r="O6" i="13" a="1"/>
  <c r="O6" i="13" s="1"/>
  <c r="L6" i="13"/>
  <c r="M6" i="13" s="1"/>
  <c r="N6" i="13" s="1"/>
  <c r="C57" i="12"/>
  <c r="P56" i="12" a="1"/>
  <c r="P56" i="12" s="1"/>
  <c r="O56" i="12" a="1"/>
  <c r="O56" i="12" s="1"/>
  <c r="L56" i="12"/>
  <c r="M56" i="12" s="1"/>
  <c r="P55" i="12" a="1"/>
  <c r="P55" i="12" s="1"/>
  <c r="O55" i="12" a="1"/>
  <c r="O55" i="12" s="1"/>
  <c r="L55" i="12"/>
  <c r="M55" i="12" s="1"/>
  <c r="P54" i="12"/>
  <c r="P54" i="12" a="1"/>
  <c r="O54" i="12" a="1"/>
  <c r="O54" i="12" s="1"/>
  <c r="L54" i="12"/>
  <c r="M54" i="12" s="1"/>
  <c r="P53" i="12"/>
  <c r="P53" i="12" a="1"/>
  <c r="O53" i="12" a="1"/>
  <c r="O53" i="12" s="1"/>
  <c r="M53" i="12"/>
  <c r="L53" i="12"/>
  <c r="P52" i="12" a="1"/>
  <c r="P52" i="12" s="1"/>
  <c r="O52" i="12" a="1"/>
  <c r="O52" i="12" s="1"/>
  <c r="L52" i="12"/>
  <c r="M52" i="12" s="1"/>
  <c r="P51" i="12" a="1"/>
  <c r="P51" i="12" s="1"/>
  <c r="O51" i="12"/>
  <c r="O51" i="12" a="1"/>
  <c r="L51" i="12"/>
  <c r="M51" i="12" s="1"/>
  <c r="P50" i="12" a="1"/>
  <c r="P50" i="12" s="1"/>
  <c r="O50" i="12" a="1"/>
  <c r="O50" i="12" s="1"/>
  <c r="L50" i="12"/>
  <c r="M50" i="12" s="1"/>
  <c r="P49" i="12" a="1"/>
  <c r="P49" i="12" s="1"/>
  <c r="O49" i="12" a="1"/>
  <c r="O49" i="12" s="1"/>
  <c r="L49" i="12"/>
  <c r="M49" i="12" s="1"/>
  <c r="P48" i="12" a="1"/>
  <c r="P48" i="12" s="1"/>
  <c r="O48" i="12" a="1"/>
  <c r="O48" i="12" s="1"/>
  <c r="M48" i="12"/>
  <c r="L48" i="12"/>
  <c r="P47" i="12" a="1"/>
  <c r="P47" i="12" s="1"/>
  <c r="O47" i="12" a="1"/>
  <c r="O47" i="12" s="1"/>
  <c r="L47" i="12"/>
  <c r="M47" i="12" s="1"/>
  <c r="P46" i="12" a="1"/>
  <c r="P46" i="12" s="1"/>
  <c r="O46" i="12" a="1"/>
  <c r="O46" i="12" s="1"/>
  <c r="L46" i="12"/>
  <c r="M46" i="12" s="1"/>
  <c r="P45" i="12" a="1"/>
  <c r="P45" i="12" s="1"/>
  <c r="O45" i="12" a="1"/>
  <c r="O45" i="12" s="1"/>
  <c r="L45" i="12"/>
  <c r="M45" i="12" s="1"/>
  <c r="P44" i="12" a="1"/>
  <c r="P44" i="12" s="1"/>
  <c r="O44" i="12" a="1"/>
  <c r="O44" i="12" s="1"/>
  <c r="L44" i="12"/>
  <c r="M44" i="12" s="1"/>
  <c r="P43" i="12" a="1"/>
  <c r="P43" i="12" s="1"/>
  <c r="O43" i="12" a="1"/>
  <c r="O43" i="12" s="1"/>
  <c r="L43" i="12"/>
  <c r="M43" i="12" s="1"/>
  <c r="P42" i="12" a="1"/>
  <c r="P42" i="12" s="1"/>
  <c r="O42" i="12" a="1"/>
  <c r="O42" i="12" s="1"/>
  <c r="L42" i="12"/>
  <c r="M42" i="12" s="1"/>
  <c r="P41" i="12" a="1"/>
  <c r="P41" i="12" s="1"/>
  <c r="O41" i="12" a="1"/>
  <c r="O41" i="12" s="1"/>
  <c r="L41" i="12"/>
  <c r="M41" i="12" s="1"/>
  <c r="P40" i="12" a="1"/>
  <c r="P40" i="12" s="1"/>
  <c r="O40" i="12"/>
  <c r="O40" i="12" a="1"/>
  <c r="L40" i="12"/>
  <c r="M40" i="12" s="1"/>
  <c r="P39" i="12" a="1"/>
  <c r="P39" i="12" s="1"/>
  <c r="O39" i="12" a="1"/>
  <c r="O39" i="12" s="1"/>
  <c r="L39" i="12"/>
  <c r="M39" i="12" s="1"/>
  <c r="P38" i="12"/>
  <c r="P38" i="12" a="1"/>
  <c r="O38" i="12" a="1"/>
  <c r="O38" i="12" s="1"/>
  <c r="L38" i="12"/>
  <c r="M38" i="12" s="1"/>
  <c r="P37" i="12"/>
  <c r="P37" i="12" a="1"/>
  <c r="O37" i="12" a="1"/>
  <c r="O37" i="12" s="1"/>
  <c r="M37" i="12"/>
  <c r="L37" i="12"/>
  <c r="P36" i="12" a="1"/>
  <c r="P36" i="12" s="1"/>
  <c r="O36" i="12" a="1"/>
  <c r="O36" i="12" s="1"/>
  <c r="L36" i="12"/>
  <c r="M36" i="12" s="1"/>
  <c r="P35" i="12" a="1"/>
  <c r="P35" i="12" s="1"/>
  <c r="O35" i="12"/>
  <c r="O35" i="12" a="1"/>
  <c r="L35" i="12"/>
  <c r="M35" i="12" s="1"/>
  <c r="P34" i="12" a="1"/>
  <c r="P34" i="12" s="1"/>
  <c r="O34" i="12" a="1"/>
  <c r="O34" i="12" s="1"/>
  <c r="L34" i="12"/>
  <c r="M34" i="12" s="1"/>
  <c r="P33" i="12" a="1"/>
  <c r="P33" i="12" s="1"/>
  <c r="O33" i="12" a="1"/>
  <c r="O33" i="12" s="1"/>
  <c r="L33" i="12"/>
  <c r="M33" i="12" s="1"/>
  <c r="P32" i="12" a="1"/>
  <c r="P32" i="12" s="1"/>
  <c r="O32" i="12" a="1"/>
  <c r="O32" i="12" s="1"/>
  <c r="M32" i="12"/>
  <c r="L32" i="12"/>
  <c r="P31" i="12" a="1"/>
  <c r="P31" i="12" s="1"/>
  <c r="O31" i="12" a="1"/>
  <c r="O31" i="12" s="1"/>
  <c r="L31" i="12"/>
  <c r="M31" i="12" s="1"/>
  <c r="P30" i="12" a="1"/>
  <c r="P30" i="12" s="1"/>
  <c r="O30" i="12" a="1"/>
  <c r="O30" i="12" s="1"/>
  <c r="L30" i="12"/>
  <c r="M30" i="12" s="1"/>
  <c r="P29" i="12" a="1"/>
  <c r="P29" i="12" s="1"/>
  <c r="O29" i="12" a="1"/>
  <c r="O29" i="12" s="1"/>
  <c r="L29" i="12"/>
  <c r="M29" i="12" s="1"/>
  <c r="P28" i="12" a="1"/>
  <c r="P28" i="12" s="1"/>
  <c r="O28" i="12" a="1"/>
  <c r="O28" i="12" s="1"/>
  <c r="L28" i="12"/>
  <c r="M28" i="12" s="1"/>
  <c r="P27" i="12" a="1"/>
  <c r="P27" i="12" s="1"/>
  <c r="O27" i="12" a="1"/>
  <c r="O27" i="12" s="1"/>
  <c r="L27" i="12"/>
  <c r="M27" i="12" s="1"/>
  <c r="P26" i="12" a="1"/>
  <c r="P26" i="12" s="1"/>
  <c r="O26" i="12" a="1"/>
  <c r="O26" i="12" s="1"/>
  <c r="L26" i="12"/>
  <c r="M26" i="12" s="1"/>
  <c r="P25" i="12" a="1"/>
  <c r="P25" i="12" s="1"/>
  <c r="O25" i="12" a="1"/>
  <c r="O25" i="12" s="1"/>
  <c r="L25" i="12"/>
  <c r="M25" i="12" s="1"/>
  <c r="P24" i="12" a="1"/>
  <c r="P24" i="12" s="1"/>
  <c r="O24" i="12"/>
  <c r="O24" i="12" a="1"/>
  <c r="L24" i="12"/>
  <c r="M24" i="12" s="1"/>
  <c r="P23" i="12" a="1"/>
  <c r="P23" i="12" s="1"/>
  <c r="O23" i="12" a="1"/>
  <c r="O23" i="12" s="1"/>
  <c r="L23" i="12"/>
  <c r="M23" i="12" s="1"/>
  <c r="P22" i="12"/>
  <c r="P22" i="12" a="1"/>
  <c r="O22" i="12" a="1"/>
  <c r="O22" i="12" s="1"/>
  <c r="L22" i="12"/>
  <c r="M22" i="12" s="1"/>
  <c r="P21" i="12"/>
  <c r="P21" i="12" a="1"/>
  <c r="O21" i="12" a="1"/>
  <c r="O21" i="12" s="1"/>
  <c r="M21" i="12"/>
  <c r="L21" i="12"/>
  <c r="P20" i="12" a="1"/>
  <c r="P20" i="12" s="1"/>
  <c r="O20" i="12" a="1"/>
  <c r="O20" i="12" s="1"/>
  <c r="L20" i="12"/>
  <c r="M20" i="12" s="1"/>
  <c r="P19" i="12" a="1"/>
  <c r="P19" i="12" s="1"/>
  <c r="O19" i="12"/>
  <c r="O19" i="12" a="1"/>
  <c r="L19" i="12"/>
  <c r="M19" i="12" s="1"/>
  <c r="P18" i="12" a="1"/>
  <c r="P18" i="12" s="1"/>
  <c r="O18" i="12" a="1"/>
  <c r="O18" i="12" s="1"/>
  <c r="L18" i="12"/>
  <c r="M18" i="12" s="1"/>
  <c r="P17" i="12" a="1"/>
  <c r="P17" i="12" s="1"/>
  <c r="O17" i="12" a="1"/>
  <c r="O17" i="12" s="1"/>
  <c r="L17" i="12"/>
  <c r="M17" i="12" s="1"/>
  <c r="P16" i="12" a="1"/>
  <c r="P16" i="12" s="1"/>
  <c r="O16" i="12" a="1"/>
  <c r="O16" i="12" s="1"/>
  <c r="M16" i="12"/>
  <c r="L16" i="12"/>
  <c r="P15" i="12" a="1"/>
  <c r="P15" i="12" s="1"/>
  <c r="O15" i="12" a="1"/>
  <c r="O15" i="12" s="1"/>
  <c r="L15" i="12"/>
  <c r="M15" i="12" s="1"/>
  <c r="P14" i="12" a="1"/>
  <c r="P14" i="12" s="1"/>
  <c r="O14" i="12" a="1"/>
  <c r="O14" i="12" s="1"/>
  <c r="L14" i="12"/>
  <c r="M14" i="12" s="1"/>
  <c r="P13" i="12" a="1"/>
  <c r="P13" i="12" s="1"/>
  <c r="O13" i="12" a="1"/>
  <c r="O13" i="12" s="1"/>
  <c r="L13" i="12"/>
  <c r="M13" i="12" s="1"/>
  <c r="P12" i="12" a="1"/>
  <c r="P12" i="12" s="1"/>
  <c r="O12" i="12" a="1"/>
  <c r="O12" i="12" s="1"/>
  <c r="L12" i="12"/>
  <c r="M12" i="12" s="1"/>
  <c r="P11" i="12" a="1"/>
  <c r="P11" i="12" s="1"/>
  <c r="O11" i="12" a="1"/>
  <c r="O11" i="12" s="1"/>
  <c r="L11" i="12"/>
  <c r="M11" i="12" s="1"/>
  <c r="P10" i="12" a="1"/>
  <c r="P10" i="12" s="1"/>
  <c r="O10" i="12" a="1"/>
  <c r="O10" i="12" s="1"/>
  <c r="L10" i="12"/>
  <c r="M10" i="12" s="1"/>
  <c r="P9" i="12" a="1"/>
  <c r="P9" i="12" s="1"/>
  <c r="O9" i="12" a="1"/>
  <c r="O9" i="12" s="1"/>
  <c r="L9" i="12"/>
  <c r="M9" i="12" s="1"/>
  <c r="P8" i="12" a="1"/>
  <c r="P8" i="12" s="1"/>
  <c r="O8" i="12"/>
  <c r="O8" i="12" a="1"/>
  <c r="L8" i="12"/>
  <c r="M8" i="12" s="1"/>
  <c r="P7" i="12" a="1"/>
  <c r="P7" i="12" s="1"/>
  <c r="O7" i="12" a="1"/>
  <c r="O7" i="12" s="1"/>
  <c r="L7" i="12"/>
  <c r="M7" i="12" s="1"/>
  <c r="P6" i="12"/>
  <c r="P6" i="12" a="1"/>
  <c r="O6" i="12" a="1"/>
  <c r="O6" i="12" s="1"/>
  <c r="L6" i="12"/>
  <c r="M6" i="12" s="1"/>
  <c r="N6" i="12" s="1"/>
  <c r="C57" i="10"/>
  <c r="P56" i="10" a="1"/>
  <c r="P56" i="10" s="1"/>
  <c r="O56" i="10" a="1"/>
  <c r="O56" i="10" s="1"/>
  <c r="L56" i="10"/>
  <c r="M56" i="10" s="1"/>
  <c r="P55" i="10" a="1"/>
  <c r="P55" i="10" s="1"/>
  <c r="O55" i="10" a="1"/>
  <c r="O55" i="10" s="1"/>
  <c r="L55" i="10"/>
  <c r="M55" i="10" s="1"/>
  <c r="P54" i="10" a="1"/>
  <c r="P54" i="10" s="1"/>
  <c r="O54" i="10" a="1"/>
  <c r="O54" i="10" s="1"/>
  <c r="L54" i="10"/>
  <c r="M54" i="10" s="1"/>
  <c r="N54" i="10" s="1"/>
  <c r="P53" i="10" a="1"/>
  <c r="P53" i="10" s="1"/>
  <c r="O53" i="10" a="1"/>
  <c r="O53" i="10" s="1"/>
  <c r="L53" i="10"/>
  <c r="M53" i="10" s="1"/>
  <c r="N53" i="10" s="1"/>
  <c r="P52" i="10" a="1"/>
  <c r="P52" i="10" s="1"/>
  <c r="O52" i="10" a="1"/>
  <c r="O52" i="10" s="1"/>
  <c r="L52" i="10"/>
  <c r="M52" i="10" s="1"/>
  <c r="P51" i="10" a="1"/>
  <c r="P51" i="10" s="1"/>
  <c r="O51" i="10" a="1"/>
  <c r="O51" i="10" s="1"/>
  <c r="L51" i="10"/>
  <c r="M51" i="10" s="1"/>
  <c r="P50" i="10" a="1"/>
  <c r="P50" i="10" s="1"/>
  <c r="O50" i="10" a="1"/>
  <c r="O50" i="10" s="1"/>
  <c r="L50" i="10"/>
  <c r="M50" i="10" s="1"/>
  <c r="N50" i="10" s="1"/>
  <c r="P49" i="10" a="1"/>
  <c r="P49" i="10" s="1"/>
  <c r="O49" i="10" a="1"/>
  <c r="O49" i="10" s="1"/>
  <c r="L49" i="10"/>
  <c r="M49" i="10" s="1"/>
  <c r="N49" i="10" s="1"/>
  <c r="P48" i="10" a="1"/>
  <c r="P48" i="10" s="1"/>
  <c r="O48" i="10" a="1"/>
  <c r="O48" i="10" s="1"/>
  <c r="L48" i="10"/>
  <c r="M48" i="10" s="1"/>
  <c r="P47" i="10" a="1"/>
  <c r="P47" i="10" s="1"/>
  <c r="O47" i="10" a="1"/>
  <c r="O47" i="10" s="1"/>
  <c r="L47" i="10"/>
  <c r="M47" i="10" s="1"/>
  <c r="P46" i="10" a="1"/>
  <c r="P46" i="10" s="1"/>
  <c r="O46" i="10" a="1"/>
  <c r="O46" i="10" s="1"/>
  <c r="L46" i="10"/>
  <c r="M46" i="10" s="1"/>
  <c r="N46" i="10" s="1"/>
  <c r="P45" i="10" a="1"/>
  <c r="P45" i="10" s="1"/>
  <c r="O45" i="10" a="1"/>
  <c r="O45" i="10" s="1"/>
  <c r="L45" i="10"/>
  <c r="M45" i="10" s="1"/>
  <c r="N45" i="10" s="1"/>
  <c r="P44" i="10" a="1"/>
  <c r="P44" i="10" s="1"/>
  <c r="O44" i="10" a="1"/>
  <c r="O44" i="10" s="1"/>
  <c r="L44" i="10"/>
  <c r="M44" i="10" s="1"/>
  <c r="P43" i="10" a="1"/>
  <c r="P43" i="10" s="1"/>
  <c r="O43" i="10" a="1"/>
  <c r="O43" i="10" s="1"/>
  <c r="L43" i="10"/>
  <c r="M43" i="10" s="1"/>
  <c r="P42" i="10" a="1"/>
  <c r="P42" i="10" s="1"/>
  <c r="O42" i="10" a="1"/>
  <c r="O42" i="10" s="1"/>
  <c r="L42" i="10"/>
  <c r="M42" i="10" s="1"/>
  <c r="N42" i="10" s="1"/>
  <c r="P41" i="10" a="1"/>
  <c r="P41" i="10" s="1"/>
  <c r="O41" i="10" a="1"/>
  <c r="O41" i="10" s="1"/>
  <c r="L41" i="10"/>
  <c r="M41" i="10" s="1"/>
  <c r="N41" i="10" s="1"/>
  <c r="P40" i="10" a="1"/>
  <c r="P40" i="10" s="1"/>
  <c r="O40" i="10" a="1"/>
  <c r="O40" i="10" s="1"/>
  <c r="L40" i="10"/>
  <c r="M40" i="10" s="1"/>
  <c r="P39" i="10" a="1"/>
  <c r="P39" i="10" s="1"/>
  <c r="O39" i="10" a="1"/>
  <c r="O39" i="10" s="1"/>
  <c r="L39" i="10"/>
  <c r="M39" i="10" s="1"/>
  <c r="P38" i="10" a="1"/>
  <c r="P38" i="10" s="1"/>
  <c r="O38" i="10" a="1"/>
  <c r="O38" i="10" s="1"/>
  <c r="L38" i="10"/>
  <c r="M38" i="10" s="1"/>
  <c r="N38" i="10" s="1"/>
  <c r="P37" i="10" a="1"/>
  <c r="P37" i="10" s="1"/>
  <c r="O37" i="10" a="1"/>
  <c r="O37" i="10" s="1"/>
  <c r="L37" i="10"/>
  <c r="M37" i="10" s="1"/>
  <c r="N37" i="10" s="1"/>
  <c r="P36" i="10" a="1"/>
  <c r="P36" i="10" s="1"/>
  <c r="O36" i="10" a="1"/>
  <c r="O36" i="10" s="1"/>
  <c r="L36" i="10"/>
  <c r="M36" i="10" s="1"/>
  <c r="P35" i="10" a="1"/>
  <c r="P35" i="10" s="1"/>
  <c r="O35" i="10" a="1"/>
  <c r="O35" i="10" s="1"/>
  <c r="L35" i="10"/>
  <c r="M35" i="10" s="1"/>
  <c r="N35" i="10" s="1"/>
  <c r="P34" i="10" a="1"/>
  <c r="P34" i="10" s="1"/>
  <c r="O34" i="10" a="1"/>
  <c r="O34" i="10" s="1"/>
  <c r="L34" i="10"/>
  <c r="M34" i="10" s="1"/>
  <c r="N34" i="10" s="1"/>
  <c r="P33" i="10" a="1"/>
  <c r="P33" i="10" s="1"/>
  <c r="O33" i="10" a="1"/>
  <c r="O33" i="10" s="1"/>
  <c r="L33" i="10"/>
  <c r="M33" i="10" s="1"/>
  <c r="N33" i="10" s="1"/>
  <c r="P32" i="10" a="1"/>
  <c r="P32" i="10" s="1"/>
  <c r="O32" i="10" a="1"/>
  <c r="O32" i="10" s="1"/>
  <c r="L32" i="10"/>
  <c r="M32" i="10" s="1"/>
  <c r="P31" i="10" a="1"/>
  <c r="P31" i="10" s="1"/>
  <c r="O31" i="10" a="1"/>
  <c r="O31" i="10" s="1"/>
  <c r="L31" i="10"/>
  <c r="M31" i="10" s="1"/>
  <c r="N31" i="10" s="1"/>
  <c r="P30" i="10" a="1"/>
  <c r="P30" i="10" s="1"/>
  <c r="O30" i="10" a="1"/>
  <c r="O30" i="10" s="1"/>
  <c r="L30" i="10"/>
  <c r="M30" i="10" s="1"/>
  <c r="N30" i="10" s="1"/>
  <c r="P29" i="10" a="1"/>
  <c r="P29" i="10" s="1"/>
  <c r="O29" i="10" a="1"/>
  <c r="O29" i="10" s="1"/>
  <c r="L29" i="10"/>
  <c r="M29" i="10" s="1"/>
  <c r="N29" i="10" s="1"/>
  <c r="P28" i="10" a="1"/>
  <c r="P28" i="10" s="1"/>
  <c r="O28" i="10" a="1"/>
  <c r="O28" i="10" s="1"/>
  <c r="L28" i="10"/>
  <c r="M28" i="10" s="1"/>
  <c r="P27" i="10" a="1"/>
  <c r="P27" i="10" s="1"/>
  <c r="O27" i="10" a="1"/>
  <c r="O27" i="10" s="1"/>
  <c r="L27" i="10"/>
  <c r="M27" i="10" s="1"/>
  <c r="N27" i="10" s="1"/>
  <c r="P26" i="10" a="1"/>
  <c r="P26" i="10" s="1"/>
  <c r="O26" i="10" a="1"/>
  <c r="O26" i="10" s="1"/>
  <c r="L26" i="10"/>
  <c r="M26" i="10" s="1"/>
  <c r="N26" i="10" s="1"/>
  <c r="P25" i="10" a="1"/>
  <c r="P25" i="10" s="1"/>
  <c r="O25" i="10" a="1"/>
  <c r="O25" i="10" s="1"/>
  <c r="L25" i="10"/>
  <c r="M25" i="10" s="1"/>
  <c r="N25" i="10" s="1"/>
  <c r="P24" i="10" a="1"/>
  <c r="P24" i="10" s="1"/>
  <c r="O24" i="10" a="1"/>
  <c r="O24" i="10" s="1"/>
  <c r="L24" i="10"/>
  <c r="M24" i="10" s="1"/>
  <c r="P23" i="10" a="1"/>
  <c r="P23" i="10" s="1"/>
  <c r="O23" i="10" a="1"/>
  <c r="O23" i="10" s="1"/>
  <c r="L23" i="10"/>
  <c r="M23" i="10" s="1"/>
  <c r="N23" i="10" s="1"/>
  <c r="P22" i="10" a="1"/>
  <c r="P22" i="10" s="1"/>
  <c r="O22" i="10" a="1"/>
  <c r="O22" i="10" s="1"/>
  <c r="L22" i="10"/>
  <c r="M22" i="10" s="1"/>
  <c r="N22" i="10" s="1"/>
  <c r="P21" i="10" a="1"/>
  <c r="P21" i="10" s="1"/>
  <c r="O21" i="10" a="1"/>
  <c r="O21" i="10" s="1"/>
  <c r="L21" i="10"/>
  <c r="M21" i="10" s="1"/>
  <c r="N21" i="10" s="1"/>
  <c r="P20" i="10" a="1"/>
  <c r="P20" i="10" s="1"/>
  <c r="O20" i="10" a="1"/>
  <c r="O20" i="10" s="1"/>
  <c r="L20" i="10"/>
  <c r="M20" i="10" s="1"/>
  <c r="P19" i="10" a="1"/>
  <c r="P19" i="10" s="1"/>
  <c r="O19" i="10" a="1"/>
  <c r="O19" i="10" s="1"/>
  <c r="L19" i="10"/>
  <c r="M19" i="10" s="1"/>
  <c r="N19" i="10" s="1"/>
  <c r="P18" i="10" a="1"/>
  <c r="P18" i="10" s="1"/>
  <c r="O18" i="10" a="1"/>
  <c r="O18" i="10" s="1"/>
  <c r="L18" i="10"/>
  <c r="M18" i="10" s="1"/>
  <c r="N18" i="10" s="1"/>
  <c r="P17" i="10" a="1"/>
  <c r="P17" i="10" s="1"/>
  <c r="O17" i="10" a="1"/>
  <c r="O17" i="10" s="1"/>
  <c r="L17" i="10"/>
  <c r="M17" i="10" s="1"/>
  <c r="N17" i="10" s="1"/>
  <c r="P16" i="10" a="1"/>
  <c r="P16" i="10" s="1"/>
  <c r="O16" i="10" a="1"/>
  <c r="O16" i="10" s="1"/>
  <c r="L16" i="10"/>
  <c r="M16" i="10" s="1"/>
  <c r="P15" i="10" a="1"/>
  <c r="P15" i="10" s="1"/>
  <c r="O15" i="10" a="1"/>
  <c r="O15" i="10" s="1"/>
  <c r="L15" i="10"/>
  <c r="M15" i="10" s="1"/>
  <c r="N15" i="10" s="1"/>
  <c r="P14" i="10" a="1"/>
  <c r="P14" i="10" s="1"/>
  <c r="O14" i="10" a="1"/>
  <c r="O14" i="10" s="1"/>
  <c r="L14" i="10"/>
  <c r="M14" i="10" s="1"/>
  <c r="N14" i="10" s="1"/>
  <c r="P13" i="10" a="1"/>
  <c r="P13" i="10" s="1"/>
  <c r="O13" i="10" a="1"/>
  <c r="O13" i="10" s="1"/>
  <c r="L13" i="10"/>
  <c r="M13" i="10" s="1"/>
  <c r="N13" i="10" s="1"/>
  <c r="P12" i="10" a="1"/>
  <c r="P12" i="10" s="1"/>
  <c r="O12" i="10" a="1"/>
  <c r="O12" i="10" s="1"/>
  <c r="L12" i="10"/>
  <c r="M12" i="10" s="1"/>
  <c r="P11" i="10" a="1"/>
  <c r="P11" i="10" s="1"/>
  <c r="O11" i="10" a="1"/>
  <c r="O11" i="10" s="1"/>
  <c r="L11" i="10"/>
  <c r="M11" i="10" s="1"/>
  <c r="N11" i="10" s="1"/>
  <c r="P10" i="10" a="1"/>
  <c r="P10" i="10" s="1"/>
  <c r="O10" i="10" a="1"/>
  <c r="O10" i="10" s="1"/>
  <c r="L10" i="10"/>
  <c r="M10" i="10" s="1"/>
  <c r="N10" i="10" s="1"/>
  <c r="P9" i="10" a="1"/>
  <c r="P9" i="10" s="1"/>
  <c r="O9" i="10" a="1"/>
  <c r="O9" i="10" s="1"/>
  <c r="L9" i="10"/>
  <c r="M9" i="10" s="1"/>
  <c r="N9" i="10" s="1"/>
  <c r="P8" i="10" a="1"/>
  <c r="P8" i="10" s="1"/>
  <c r="O8" i="10" a="1"/>
  <c r="O8" i="10" s="1"/>
  <c r="L8" i="10"/>
  <c r="M8" i="10" s="1"/>
  <c r="N8" i="10" s="1"/>
  <c r="P7" i="10" a="1"/>
  <c r="P7" i="10" s="1"/>
  <c r="O7" i="10" a="1"/>
  <c r="O7" i="10" s="1"/>
  <c r="L7" i="10"/>
  <c r="M7" i="10" s="1"/>
  <c r="N7" i="10" s="1"/>
  <c r="P6" i="10" a="1"/>
  <c r="P6" i="10" s="1"/>
  <c r="O6" i="10" a="1"/>
  <c r="O6" i="10" s="1"/>
  <c r="L6" i="10"/>
  <c r="M6" i="10" s="1"/>
  <c r="N6" i="10" s="1"/>
  <c r="N57" i="13" l="1"/>
  <c r="N57" i="12"/>
  <c r="N57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<sst xmlns="http://schemas.openxmlformats.org/spreadsheetml/2006/main" count="91" uniqueCount="43">
  <si>
    <t>TIPO DE DOCUMENTO</t>
  </si>
  <si>
    <t>NUMERO DE DOCUMENTO</t>
  </si>
  <si>
    <t>DIA DE NACIMIENTO</t>
  </si>
  <si>
    <t>MES DE NACIMIENTO</t>
  </si>
  <si>
    <t>AÑO DE NACIMIENTO</t>
  </si>
  <si>
    <t>CLUB/ESCUELA</t>
  </si>
  <si>
    <t>DEPORTISTA</t>
  </si>
  <si>
    <t>ENTRENADOR</t>
  </si>
  <si>
    <t>DELEGADO</t>
  </si>
  <si>
    <t>CEDULA</t>
  </si>
  <si>
    <t xml:space="preserve">TARJETA </t>
  </si>
  <si>
    <t>RECREATIVO</t>
  </si>
  <si>
    <t>NOVATO</t>
  </si>
  <si>
    <t>N/A</t>
  </si>
  <si>
    <t>NACIMIENTO</t>
  </si>
  <si>
    <t>EDAD</t>
  </si>
  <si>
    <t>CATGORIA</t>
  </si>
  <si>
    <t>RAMA</t>
  </si>
  <si>
    <t>FEMENINO</t>
  </si>
  <si>
    <t>MASCULINO</t>
  </si>
  <si>
    <t>MUNICIPIO</t>
  </si>
  <si>
    <t>DELEGADO 1</t>
  </si>
  <si>
    <t>TECNICO 1</t>
  </si>
  <si>
    <t>TECNICO 2</t>
  </si>
  <si>
    <t>REGISTRO</t>
  </si>
  <si>
    <t>NOMBRE 1/ NOMBRE 2</t>
  </si>
  <si>
    <t>APELLLIDO 1/ APELLIDO 2</t>
  </si>
  <si>
    <t>CORREO ELECTRONICO OFICIAL</t>
  </si>
  <si>
    <t xml:space="preserve">PRESIDENTE CLUB </t>
  </si>
  <si>
    <t>DELGADO2</t>
  </si>
  <si>
    <t>MCM</t>
  </si>
  <si>
    <t xml:space="preserve">FONDO EN LINEA </t>
  </si>
  <si>
    <t>PUNTOS</t>
  </si>
  <si>
    <t>VELOCIDAD OLIMPICA</t>
  </si>
  <si>
    <t>ELIMINACION</t>
  </si>
  <si>
    <t>RELEVOS</t>
  </si>
  <si>
    <t>1000 MTS</t>
  </si>
  <si>
    <t>ELIMINACIÓN</t>
  </si>
  <si>
    <t>CATEGORIA</t>
  </si>
  <si>
    <t>CORREO ELECTRONICO VELOPRO</t>
  </si>
  <si>
    <t>APELLLIDO 1/ APELLIDO 2 "COMO APARECE EN EL DOCUMENTO"</t>
  </si>
  <si>
    <t>NOMBRE 1/ NOMBRE 2" COMO APARECE EN EL DOCUMENTO"</t>
  </si>
  <si>
    <t>CORREO ELECTRONICO "VELOPRO"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</si>
</sst>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F013254-64EC-465B-BBDA-36695C2E345A}" name="Tabla3812" displayName="Tabla3812" ref="B5:T57" totalsRowCount="1" headerRowDxfId="152" dataDxfId="151" totalsRowDxfId="150">
  <autoFilter ref="B5:T56" xr:uid="{F0E35266-1046-4515-89A3-3A2DDDE76DF5}"/>
  <tableColumns count="19">
    <tableColumn id="19" xr3:uid="{5EB17C97-7215-4A60-BE11-0B28785B3F05}" name="REGISTRO" dataDxfId="75" totalsRowDxfId="56"/>
    <tableColumn id="2" xr3:uid="{FCB80B67-2A72-425A-AE19-57D297A24B94}" name="NOMBRE 1/ NOMBRE 2&quot; COMO APARECE EN EL DOCUMENTO&quot;" totalsRowFunction="count" dataDxfId="74" totalsRowDxfId="55"/>
    <tableColumn id="3" xr3:uid="{CD6F1AA4-C5B7-4B2F-9374-17F17446C393}" name="APELLLIDO 1/ APELLIDO 2 &quot;COMO APARECE EN EL DOCUMENTO&quot;" dataDxfId="73" totalsRowDxfId="54"/>
    <tableColumn id="12" xr3:uid="{5FA500E9-0BE7-4104-A8C3-1F1FA4210098}" name="CORREO ELECTRONICO VELOPRO" dataDxfId="72" totalsRowDxfId="53"/>
    <tableColumn id="6" xr3:uid="{7A0A60AF-1779-4AF1-9268-AD9A311F90F2}" name="TIPO DE DOCUMENTO" dataDxfId="71" totalsRowDxfId="52"/>
    <tableColumn id="7" xr3:uid="{95DE0A84-F6AC-40F1-947B-8171C570B5F1}" name="NUMERO DE DOCUMENTO" dataDxfId="70" totalsRowDxfId="51"/>
    <tableColumn id="8" xr3:uid="{B7401CFF-E6A8-4575-9080-492DE402F1E2}" name="DIA DE NACIMIENTO" dataDxfId="69" totalsRowDxfId="50"/>
    <tableColumn id="9" xr3:uid="{28703076-AC0E-48DB-8D5E-2E05713D5301}" name="MES DE NACIMIENTO" dataDxfId="68" totalsRowDxfId="49"/>
    <tableColumn id="10" xr3:uid="{7C0AB735-05F3-4E0B-9558-2CF7EB9BB097}" name="AÑO DE NACIMIENTO" dataDxfId="67" totalsRowDxfId="48"/>
    <tableColumn id="16" xr3:uid="{312AC5A1-21F3-40DE-98BD-08392CCE3FF3}" name="RAMA" dataDxfId="66" totalsRowDxfId="47"/>
    <tableColumn id="13" xr3:uid="{DB06A36C-675E-48EE-B845-005054033A77}" name="NACIMIENTO" dataDxfId="65" totalsRowDxfId="46">
      <calculatedColumnFormula>CONCATENATE(Tabla3812[[#This Row],[DIA DE NACIMIENTO]],"/",Tabla3812[[#This Row],[MES DE NACIMIENTO]],"/",Tabla3812[[#This Row],[AÑO DE NACIMIENTO]])</calculatedColumnFormula>
    </tableColumn>
    <tableColumn id="14" xr3:uid="{F03B6C96-215D-4FC1-AF45-8D9B5AE7D219}" name="EDAD" dataDxfId="64" totalsRowDxfId="45">
      <calculatedColumnFormula>DATEDIF(Tabla3812[[#This Row],[NACIMIENTO]],"01/07/2024","Y")</calculatedColumnFormula>
    </tableColumn>
    <tableColumn id="15" xr3:uid="{B5825C5A-6FBA-4F23-B8AB-A41C7949F8F8}" name="CATEGORIA" totalsRowFunction="count" dataDxfId="63" totalsRowDxfId="44">
      <calculatedColumnFormula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calculatedColumnFormula>
    </tableColumn>
    <tableColumn id="17" xr3:uid="{0B16A436-8789-4432-B032-B9C71472F8AE}" name="CLUB/ESCUELA" dataDxfId="62" totalsRowDxfId="43">
      <calculatedColumnFormula array="1">Tabla6913[CLUB/ESCUELA]</calculatedColumnFormula>
    </tableColumn>
    <tableColumn id="18" xr3:uid="{D029FCD9-E81E-4310-BCB6-81316BFC11C6}" name="MUNICIPIO" dataDxfId="61" totalsRowDxfId="42">
      <calculatedColumnFormula array="1">Tabla6913[MUNICIPIO]</calculatedColumnFormula>
    </tableColumn>
    <tableColumn id="1" xr3:uid="{6156DD1C-E749-44D5-B867-B5BAADD01B2A}" name="MCM" dataDxfId="60" totalsRowDxfId="41"/>
    <tableColumn id="4" xr3:uid="{00C94659-3ACF-4F06-A31B-2327397A869E}" name="FONDO EN LINEA " dataDxfId="59" totalsRowDxfId="40"/>
    <tableColumn id="5" xr3:uid="{2FDA31C4-CA45-4FEC-B5EE-F2017BF025A8}" name="PUNTOS" dataDxfId="58" totalsRowDxfId="39"/>
    <tableColumn id="11" xr3:uid="{082A53EA-7465-450A-A1F7-A492650BE505}" name="VELOCIDAD OLIMPICA" dataDxfId="57" totalsRowDxfId="3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49E0B86-0FB0-4B39-A499-1A65D30908A2}" name="Tabla6913" displayName="Tabla6913" ref="B2:I3" totalsRowShown="0" headerRowDxfId="149" dataDxfId="148">
  <autoFilter ref="B2:I3" xr:uid="{5E616E4F-E5D1-4A61-AB0E-4C894FCD756A}"/>
  <tableColumns count="8">
    <tableColumn id="1" xr3:uid="{250258C0-ACF0-448F-A4F2-BBE99D5BBB48}" name="CLUB/ESCUELA" dataDxfId="147"/>
    <tableColumn id="2" xr3:uid="{FD351B28-F467-4D55-88EE-337925CEE592}" name="MUNICIPIO" dataDxfId="146"/>
    <tableColumn id="8" xr3:uid="{BB851E5B-80BB-4557-B746-F61EB436D120}" name="CORREO ELECTRONICO OFICIAL" dataDxfId="145"/>
    <tableColumn id="3" xr3:uid="{BACF34BF-EF6F-4DAB-9E9C-4A597C5E8FD4}" name="PRESIDENTE CLUB " dataDxfId="144"/>
    <tableColumn id="4" xr3:uid="{BD30EDBD-AFD4-4D80-A9D9-16B451AB82AF}" name="DELEGADO 1" dataDxfId="143"/>
    <tableColumn id="5" xr3:uid="{FB35675F-AA40-4AC8-AD84-EE00522B6899}" name="DELGADO2" dataDxfId="142"/>
    <tableColumn id="6" xr3:uid="{25C22CA0-6774-420E-8767-E2593724528F}" name="TECNICO 1" dataDxfId="141"/>
    <tableColumn id="7" xr3:uid="{0EC5E7FC-1F84-4D18-B4B8-BDD11DC8E9A1}" name="TECNICO 2" dataDxfId="1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B4E24B-9EF4-48E8-96F6-9A9FCAD7C241}" name="Tabla381224" displayName="Tabla381224" ref="B5:T57" totalsRowCount="1" headerRowDxfId="126" dataDxfId="125" totalsRowDxfId="124">
  <autoFilter ref="B5:T56" xr:uid="{F0E35266-1046-4515-89A3-3A2DDDE76DF5}"/>
  <tableColumns count="19">
    <tableColumn id="19" xr3:uid="{ACC54243-736A-4455-86B8-C79C59975985}" name="REGISTRO" dataDxfId="113" totalsRowDxfId="94"/>
    <tableColumn id="2" xr3:uid="{8A4B1E73-B2AA-4C4A-9421-5606B1E421C7}" name="NOMBRE 1/ NOMBRE 2&quot; COMO APARECE EN EL DOCUMENTO&quot;" totalsRowFunction="count" dataDxfId="112" totalsRowDxfId="93"/>
    <tableColumn id="3" xr3:uid="{C3342F8E-370F-4D2B-A03E-07B7DC088625}" name="APELLLIDO 1/ APELLIDO 2 &quot;COMO APARECE EN EL DOCUMENTO&quot;" dataDxfId="111" totalsRowDxfId="92"/>
    <tableColumn id="12" xr3:uid="{5708EFF3-EF9D-4F63-86B8-859881115A41}" name="CORREO ELECTRONICO &quot;VELOPRO&quot;" dataDxfId="95" totalsRowDxfId="91"/>
    <tableColumn id="6" xr3:uid="{E0006DE3-27D0-4216-9F4B-994A4A09E015}" name="TIPO DE DOCUMENTO" dataDxfId="110" totalsRowDxfId="90"/>
    <tableColumn id="7" xr3:uid="{EA43DE18-1795-45E4-ADF4-C1432FF03DE7}" name="NUMERO DE DOCUMENTO" dataDxfId="109" totalsRowDxfId="89"/>
    <tableColumn id="8" xr3:uid="{DFABEDBF-4F5F-4BB9-A016-37645BB1218D}" name="DIA DE NACIMIENTO" dataDxfId="108" totalsRowDxfId="88"/>
    <tableColumn id="9" xr3:uid="{AB1AD9C5-E5D0-4F2E-936B-4907CACD7C20}" name="MES DE NACIMIENTO" dataDxfId="107" totalsRowDxfId="87"/>
    <tableColumn id="10" xr3:uid="{303D18AD-D2CA-4800-9296-2A16A2CDD246}" name="AÑO DE NACIMIENTO" dataDxfId="106" totalsRowDxfId="86"/>
    <tableColumn id="16" xr3:uid="{C8D1A23D-00AF-4705-AC20-A9C199CA920C}" name="RAMA" dataDxfId="105" totalsRowDxfId="85"/>
    <tableColumn id="13" xr3:uid="{0C8AB1DA-9F97-41CC-A62B-6EE1C877754D}" name="NACIMIENTO" dataDxfId="104" totalsRowDxfId="84">
      <calculatedColumnFormula>CONCATENATE(Tabla381224[[#This Row],[DIA DE NACIMIENTO]],"/",Tabla381224[[#This Row],[MES DE NACIMIENTO]],"/",Tabla381224[[#This Row],[AÑO DE NACIMIENTO]])</calculatedColumnFormula>
    </tableColumn>
    <tableColumn id="14" xr3:uid="{0E649569-F6FA-408C-9395-0337AFAF581B}" name="EDAD" dataDxfId="103" totalsRowDxfId="83">
      <calculatedColumnFormula>DATEDIF(Tabla381224[[#This Row],[NACIMIENTO]],"01/07/2024","Y")</calculatedColumnFormula>
    </tableColumn>
    <tableColumn id="15" xr3:uid="{A55B6175-2422-4E76-837A-94A009DAF8B4}" name="CATGORIA" totalsRowFunction="count" dataDxfId="102" totalsRowDxfId="82">
      <calculatedColumnFormula>IF(Tabla381224[[#This Row],[EDAD]]=11,"PREINFANTIL 11 años",
                                IF(Tabla381224[[#This Row],[EDAD]]=12,"INFANTIL 12 años",
                                    IF(Tabla381224[[#This Row],[EDAD]]=13,"JUNIOR 13 años",)))</calculatedColumnFormula>
    </tableColumn>
    <tableColumn id="17" xr3:uid="{F805D64E-CB53-44BE-8C8C-BC955A49B3FA}" name="CLUB/ESCUELA" dataDxfId="101" totalsRowDxfId="81">
      <calculatedColumnFormula array="1">Tabla691335[CLUB/ESCUELA]</calculatedColumnFormula>
    </tableColumn>
    <tableColumn id="18" xr3:uid="{A2A78B6F-0CF5-4479-B55D-7242ECF2D8E0}" name="MUNICIPIO" dataDxfId="100" totalsRowDxfId="80">
      <calculatedColumnFormula array="1">Tabla691335[MUNICIPIO]</calculatedColumnFormula>
    </tableColumn>
    <tableColumn id="1" xr3:uid="{10329070-538D-4366-B084-E05857144DF3}" name="MCM" dataDxfId="99" totalsRowDxfId="79"/>
    <tableColumn id="4" xr3:uid="{1B98A3A0-AEB3-40CD-874B-55934549434F}" name="PUNTOS" dataDxfId="98" totalsRowDxfId="78"/>
    <tableColumn id="5" xr3:uid="{607816DD-C1B0-4CC8-B8A0-A5595FCF13E9}" name="ELIMINACION" dataDxfId="97" totalsRowDxfId="77"/>
    <tableColumn id="11" xr3:uid="{68001C37-EB58-4361-A8F6-07075F5D8743}" name="RELEVOS" dataDxfId="96" totalsRowDxfId="76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4BD82E-FBFC-4E95-A2DB-91BCE633BDF9}" name="Tabla691335" displayName="Tabla691335" ref="B2:I3" totalsRowShown="0" headerRowDxfId="123" dataDxfId="122">
  <autoFilter ref="B2:I3" xr:uid="{5E616E4F-E5D1-4A61-AB0E-4C894FCD756A}"/>
  <tableColumns count="8">
    <tableColumn id="1" xr3:uid="{0C68E48D-9B36-4F12-A379-B1DB7A7C3731}" name="CLUB/ESCUELA" dataDxfId="121"/>
    <tableColumn id="2" xr3:uid="{D088251C-3260-452B-A969-BB97EEE0DB9A}" name="MUNICIPIO" dataDxfId="120"/>
    <tableColumn id="8" xr3:uid="{A266CD04-2B33-4B51-AED4-5F6109CAF31F}" name="CORREO ELECTRONICO OFICIAL" dataDxfId="119"/>
    <tableColumn id="3" xr3:uid="{583F4B3B-2D39-441D-87BE-C6C5E6B80E6C}" name="PRESIDENTE CLUB " dataDxfId="118"/>
    <tableColumn id="4" xr3:uid="{6445BD66-BC7A-4243-AE71-8BDF663E4CF1}" name="DELEGADO 1" dataDxfId="117"/>
    <tableColumn id="5" xr3:uid="{9C0B5545-FC1D-41CE-B9D0-62B43F01FB91}" name="DELGADO2" dataDxfId="116"/>
    <tableColumn id="6" xr3:uid="{F90C16C3-681A-4D0F-9EC2-FD22F5B7015E}" name="TECNICO 1" dataDxfId="115"/>
    <tableColumn id="7" xr3:uid="{3539D350-6E9C-4D6B-963D-12678EA39E10}" name="TECNICO 2" dataDxfId="1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AB124E-DD59-4EE4-BDD6-140C2DB75B09}" name="Tabla38122" displayName="Tabla38122" ref="B5:T57" totalsRowCount="1" headerRowDxfId="139" dataDxfId="138" totalsRowDxfId="137">
  <autoFilter ref="B5:T56" xr:uid="{F0E35266-1046-4515-89A3-3A2DDDE76DF5}"/>
  <tableColumns count="19">
    <tableColumn id="19" xr3:uid="{4BBC6135-63FA-4D43-8512-4C25EB609EF1}" name="REGISTRO" dataDxfId="37" totalsRowDxfId="18"/>
    <tableColumn id="2" xr3:uid="{5AEB5F14-AE47-42FB-BD48-C19CF4E54F20}" name="NOMBRE 1/ NOMBRE 2" totalsRowFunction="count" dataDxfId="36" totalsRowDxfId="17"/>
    <tableColumn id="3" xr3:uid="{DAC57E92-6B61-4147-80D8-EE68E19CA5AB}" name="APELLLIDO 1/ APELLIDO 2" dataDxfId="35" totalsRowDxfId="16"/>
    <tableColumn id="12" xr3:uid="{FFAF9B20-C725-43BF-B20D-888D21EB4982}" name="CORREO ELECTRONICO &quot;VELOPRO&quot;" dataDxfId="34" totalsRowDxfId="15"/>
    <tableColumn id="6" xr3:uid="{5D5A9D84-F299-4BC9-95D6-E7F256A354FD}" name="TIPO DE DOCUMENTO" dataDxfId="33" totalsRowDxfId="14"/>
    <tableColumn id="7" xr3:uid="{D9CA231C-266C-464C-B5B6-B9A07E2AEB18}" name="NUMERO DE DOCUMENTO" dataDxfId="32" totalsRowDxfId="13"/>
    <tableColumn id="8" xr3:uid="{5E4F457B-1327-4A0C-A105-C6EA942756E9}" name="DIA DE NACIMIENTO" dataDxfId="31" totalsRowDxfId="12"/>
    <tableColumn id="9" xr3:uid="{C2F58DD9-56B2-4ADA-93E7-4B4A15DA5714}" name="MES DE NACIMIENTO" dataDxfId="30" totalsRowDxfId="11"/>
    <tableColumn id="10" xr3:uid="{EB1C9A91-48D0-4D40-9DE8-EA92B895D755}" name="AÑO DE NACIMIENTO" dataDxfId="29" totalsRowDxfId="10"/>
    <tableColumn id="16" xr3:uid="{675C3914-6D1C-4EFC-AE88-3504A375B0F7}" name="RAMA" dataDxfId="28" totalsRowDxfId="9"/>
    <tableColumn id="13" xr3:uid="{A988B114-56CF-4F75-A477-C5E8A066E8B0}" name="NACIMIENTO" dataDxfId="27" totalsRowDxfId="8">
      <calculatedColumnFormula>CONCATENATE(Tabla38122[[#This Row],[DIA DE NACIMIENTO]],"/",Tabla38122[[#This Row],[MES DE NACIMIENTO]],"/",Tabla38122[[#This Row],[AÑO DE NACIMIENTO]])</calculatedColumnFormula>
    </tableColumn>
    <tableColumn id="14" xr3:uid="{33333875-8599-44AC-A9A8-755E72683948}" name="EDAD" dataDxfId="26" totalsRowDxfId="7">
      <calculatedColumnFormula>DATEDIF(Tabla38122[[#This Row],[NACIMIENTO]],"01/07/2024","Y")</calculatedColumnFormula>
    </tableColumn>
    <tableColumn id="15" xr3:uid="{E320D1BF-6943-4B46-A11F-F9367DDBD356}" name="CATGORIA" totalsRowFunction="count" dataDxfId="19" totalsRowDxfId="6">
      <calculatedColumnFormula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calculatedColumnFormula>
    </tableColumn>
    <tableColumn id="17" xr3:uid="{0F006846-045E-4EFA-B951-9DB2C39BEC21}" name="CLUB/ESCUELA" dataDxfId="25" totalsRowDxfId="5">
      <calculatedColumnFormula array="1">Tabla69133[CLUB/ESCUELA]</calculatedColumnFormula>
    </tableColumn>
    <tableColumn id="18" xr3:uid="{BF3B7861-532E-4040-878B-93577E7DF51B}" name="MUNICIPIO" dataDxfId="24" totalsRowDxfId="4">
      <calculatedColumnFormula array="1">Tabla69133[MUNICIPIO]</calculatedColumnFormula>
    </tableColumn>
    <tableColumn id="1" xr3:uid="{FED74D8B-A4B6-454A-BAEE-AA604CB057ED}" name="MCM" dataDxfId="23" totalsRowDxfId="3"/>
    <tableColumn id="4" xr3:uid="{9AE06F02-3416-4220-BBEB-0502C1C1DCC6}" name="PUNTOS" dataDxfId="22" totalsRowDxfId="2"/>
    <tableColumn id="5" xr3:uid="{BE4B745F-EA91-40DF-B24A-B8BD583E7288}" name="1000 MTS" dataDxfId="21" totalsRowDxfId="1"/>
    <tableColumn id="11" xr3:uid="{0A7057F2-F23A-4BD9-8940-76A01B651CEE}" name="ELIMINACIÓN" dataDxfId="20" totalsRowDxfId="0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C18676-C915-4A88-958A-FE9037341A0F}" name="Tabla69133" displayName="Tabla69133" ref="B2:I3" totalsRowShown="0" headerRowDxfId="136" dataDxfId="135">
  <autoFilter ref="B2:I3" xr:uid="{5E616E4F-E5D1-4A61-AB0E-4C894FCD756A}"/>
  <tableColumns count="8">
    <tableColumn id="1" xr3:uid="{0D80C423-934C-476E-8B09-F78DC7E901E5}" name="CLUB/ESCUELA" dataDxfId="134"/>
    <tableColumn id="2" xr3:uid="{A5E7B154-6357-4807-BFCB-381051D30745}" name="MUNICIPIO" dataDxfId="133"/>
    <tableColumn id="8" xr3:uid="{170B630A-2220-4D3C-8989-3D2B7B641075}" name="CORREO ELECTRONICO OFICIAL" dataDxfId="132"/>
    <tableColumn id="3" xr3:uid="{DD7A9941-A2A8-4D1C-9824-311F68D45AE1}" name="PRESIDENTE CLUB " dataDxfId="131"/>
    <tableColumn id="4" xr3:uid="{36D9C3AE-3FC1-411B-A72E-6B00308C7A70}" name="DELEGADO 1" dataDxfId="130"/>
    <tableColumn id="5" xr3:uid="{FEF602A9-B409-430C-80B4-CEA2115BE787}" name="DELGADO2" dataDxfId="129"/>
    <tableColumn id="6" xr3:uid="{F7124219-6E1A-44DA-8C33-F369CD4992D6}" name="TECNICO 1" dataDxfId="128"/>
    <tableColumn id="7" xr3:uid="{D45AC05D-CE28-4CB8-9656-C2F7BEABBE93}" name="TECNICO 2" dataDxfId="1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7825-3A52-42C4-A948-D7FF964F3F9B}">
  <sheetPr codeName="Hoja5"/>
  <dimension ref="B2:T57"/>
  <sheetViews>
    <sheetView tabSelected="1" workbookViewId="0">
      <selection activeCell="C21" sqref="C21"/>
    </sheetView>
  </sheetViews>
  <sheetFormatPr baseColWidth="10" defaultRowHeight="14.4" x14ac:dyDescent="0.3"/>
  <cols>
    <col min="1" max="1" width="11.5546875" style="1"/>
    <col min="2" max="2" width="21.21875" style="4" customWidth="1"/>
    <col min="3" max="4" width="27.21875" style="1" customWidth="1"/>
    <col min="5" max="5" width="13.44140625" style="1" customWidth="1"/>
    <col min="6" max="6" width="16.77734375" style="1" customWidth="1"/>
    <col min="7" max="7" width="13.33203125" style="1" customWidth="1"/>
    <col min="8" max="9" width="13.109375" style="1" customWidth="1"/>
    <col min="10" max="10" width="9.21875" style="1" customWidth="1"/>
    <col min="11" max="11" width="13.44140625" style="1" customWidth="1"/>
    <col min="12" max="12" width="11.5546875" style="1"/>
    <col min="13" max="13" width="13.44140625" style="1" customWidth="1"/>
    <col min="14" max="14" width="14.21875" style="1" customWidth="1"/>
    <col min="15" max="16384" width="11.5546875" style="1"/>
  </cols>
  <sheetData>
    <row r="2" spans="2:20" x14ac:dyDescent="0.3">
      <c r="B2" s="4" t="s">
        <v>5</v>
      </c>
      <c r="C2" s="1" t="s">
        <v>20</v>
      </c>
      <c r="D2" s="1" t="s">
        <v>27</v>
      </c>
      <c r="E2" s="1" t="s">
        <v>28</v>
      </c>
      <c r="F2" s="1" t="s">
        <v>21</v>
      </c>
      <c r="G2" s="1" t="s">
        <v>29</v>
      </c>
      <c r="H2" s="1" t="s">
        <v>22</v>
      </c>
      <c r="I2" s="1" t="s">
        <v>23</v>
      </c>
    </row>
    <row r="5" spans="2:20" s="2" customFormat="1" ht="43.2" x14ac:dyDescent="0.3">
      <c r="B5" s="2" t="s">
        <v>24</v>
      </c>
      <c r="C5" s="3" t="s">
        <v>41</v>
      </c>
      <c r="D5" s="3" t="s">
        <v>40</v>
      </c>
      <c r="E5" s="3" t="s">
        <v>39</v>
      </c>
      <c r="F5" s="3" t="s">
        <v>0</v>
      </c>
      <c r="G5" s="3" t="s">
        <v>1</v>
      </c>
      <c r="H5" s="3" t="s">
        <v>2</v>
      </c>
      <c r="I5" s="3" t="s">
        <v>3</v>
      </c>
      <c r="J5" s="3" t="s">
        <v>4</v>
      </c>
      <c r="K5" s="2" t="s">
        <v>17</v>
      </c>
      <c r="L5" s="2" t="s">
        <v>14</v>
      </c>
      <c r="M5" s="2" t="s">
        <v>15</v>
      </c>
      <c r="N5" s="2" t="s">
        <v>38</v>
      </c>
      <c r="O5" s="2" t="s">
        <v>5</v>
      </c>
      <c r="P5" s="2" t="s">
        <v>20</v>
      </c>
      <c r="Q5" s="2" t="s">
        <v>30</v>
      </c>
      <c r="R5" s="3" t="s">
        <v>31</v>
      </c>
      <c r="S5" s="2" t="s">
        <v>32</v>
      </c>
      <c r="T5" s="3" t="s">
        <v>33</v>
      </c>
    </row>
    <row r="6" spans="2:20" s="2" customFormat="1" x14ac:dyDescent="0.3">
      <c r="B6" s="4">
        <v>1</v>
      </c>
      <c r="C6" s="1"/>
      <c r="D6" s="1"/>
      <c r="E6" s="1"/>
      <c r="F6" s="1"/>
      <c r="G6" s="1"/>
      <c r="H6" s="1"/>
      <c r="I6" s="1"/>
      <c r="J6" s="1"/>
      <c r="K6" s="1"/>
      <c r="L6" s="5" t="str">
        <f>CONCATENATE(Tabla3812[[#This Row],[DIA DE NACIMIENTO]],"/",Tabla3812[[#This Row],[MES DE NACIMIENTO]],"/",Tabla3812[[#This Row],[AÑO DE NACIMIENTO]])</f>
        <v>//</v>
      </c>
      <c r="M6" s="5" t="e">
        <f>DATEDIF(Tabla3812[[#This Row],[NACIMIENTO]],"01/07/2024","Y")</f>
        <v>#VALUE!</v>
      </c>
      <c r="N6" s="5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6" s="5" cm="1">
        <f t="array" ref="O6">Tabla6913[CLUB/ESCUELA]</f>
        <v>0</v>
      </c>
      <c r="P6" s="5" cm="1">
        <f t="array" ref="P6">Tabla6913[MUNICIPIO]</f>
        <v>0</v>
      </c>
    </row>
    <row r="7" spans="2:20" x14ac:dyDescent="0.3">
      <c r="B7" s="4">
        <v>2</v>
      </c>
      <c r="L7" t="str">
        <f>CONCATENATE(Tabla3812[[#This Row],[DIA DE NACIMIENTO]],"/",Tabla3812[[#This Row],[MES DE NACIMIENTO]],"/",Tabla3812[[#This Row],[AÑO DE NACIMIENTO]])</f>
        <v>//</v>
      </c>
      <c r="M7" t="e">
        <f>DATEDIF(Tabla3812[[#This Row],[NACIMIENTO]],"01/07/2024","Y")</f>
        <v>#VALUE!</v>
      </c>
      <c r="N7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7" s="5" cm="1">
        <f t="array" ref="O7">Tabla6913[CLUB/ESCUELA]</f>
        <v>0</v>
      </c>
      <c r="P7" s="5" cm="1">
        <f t="array" ref="P7">Tabla6913[MUNICIPIO]</f>
        <v>0</v>
      </c>
    </row>
    <row r="8" spans="2:20" x14ac:dyDescent="0.3">
      <c r="B8" s="4">
        <v>3</v>
      </c>
      <c r="L8" t="str">
        <f>CONCATENATE(Tabla3812[[#This Row],[DIA DE NACIMIENTO]],"/",Tabla3812[[#This Row],[MES DE NACIMIENTO]],"/",Tabla3812[[#This Row],[AÑO DE NACIMIENTO]])</f>
        <v>//</v>
      </c>
      <c r="M8" t="e">
        <f>DATEDIF(Tabla3812[[#This Row],[NACIMIENTO]],"01/07/2024","Y")</f>
        <v>#VALUE!</v>
      </c>
      <c r="N8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8" s="5" cm="1">
        <f t="array" ref="O8">Tabla6913[CLUB/ESCUELA]</f>
        <v>0</v>
      </c>
      <c r="P8" s="5" cm="1">
        <f t="array" ref="P8">Tabla6913[MUNICIPIO]</f>
        <v>0</v>
      </c>
    </row>
    <row r="9" spans="2:20" x14ac:dyDescent="0.3">
      <c r="B9" s="4">
        <v>4</v>
      </c>
      <c r="L9" t="str">
        <f>CONCATENATE(Tabla3812[[#This Row],[DIA DE NACIMIENTO]],"/",Tabla3812[[#This Row],[MES DE NACIMIENTO]],"/",Tabla3812[[#This Row],[AÑO DE NACIMIENTO]])</f>
        <v>//</v>
      </c>
      <c r="M9" t="e">
        <f>DATEDIF(Tabla3812[[#This Row],[NACIMIENTO]],"01/07/2024","Y")</f>
        <v>#VALUE!</v>
      </c>
      <c r="N9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9" s="5" cm="1">
        <f t="array" ref="O9">Tabla6913[CLUB/ESCUELA]</f>
        <v>0</v>
      </c>
      <c r="P9" s="5" cm="1">
        <f t="array" ref="P9">Tabla6913[MUNICIPIO]</f>
        <v>0</v>
      </c>
    </row>
    <row r="10" spans="2:20" x14ac:dyDescent="0.3">
      <c r="B10" s="4">
        <v>5</v>
      </c>
      <c r="L10" t="str">
        <f>CONCATENATE(Tabla3812[[#This Row],[DIA DE NACIMIENTO]],"/",Tabla3812[[#This Row],[MES DE NACIMIENTO]],"/",Tabla3812[[#This Row],[AÑO DE NACIMIENTO]])</f>
        <v>//</v>
      </c>
      <c r="M10" t="e">
        <f>DATEDIF(Tabla3812[[#This Row],[NACIMIENTO]],"01/07/2024","Y")</f>
        <v>#VALUE!</v>
      </c>
      <c r="N10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0" s="5" cm="1">
        <f t="array" ref="O10">Tabla6913[CLUB/ESCUELA]</f>
        <v>0</v>
      </c>
      <c r="P10" s="5" cm="1">
        <f t="array" ref="P10">Tabla6913[MUNICIPIO]</f>
        <v>0</v>
      </c>
    </row>
    <row r="11" spans="2:20" x14ac:dyDescent="0.3">
      <c r="B11" s="4">
        <v>6</v>
      </c>
      <c r="L11" t="str">
        <f>CONCATENATE(Tabla3812[[#This Row],[DIA DE NACIMIENTO]],"/",Tabla3812[[#This Row],[MES DE NACIMIENTO]],"/",Tabla3812[[#This Row],[AÑO DE NACIMIENTO]])</f>
        <v>//</v>
      </c>
      <c r="M11" t="e">
        <f>DATEDIF(Tabla3812[[#This Row],[NACIMIENTO]],"01/07/2024","Y")</f>
        <v>#VALUE!</v>
      </c>
      <c r="N11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1" s="5" cm="1">
        <f t="array" ref="O11">Tabla6913[CLUB/ESCUELA]</f>
        <v>0</v>
      </c>
      <c r="P11" s="5" cm="1">
        <f t="array" ref="P11">Tabla6913[MUNICIPIO]</f>
        <v>0</v>
      </c>
    </row>
    <row r="12" spans="2:20" x14ac:dyDescent="0.3">
      <c r="B12" s="4">
        <v>7</v>
      </c>
      <c r="L12" t="str">
        <f>CONCATENATE(Tabla3812[[#This Row],[DIA DE NACIMIENTO]],"/",Tabla3812[[#This Row],[MES DE NACIMIENTO]],"/",Tabla3812[[#This Row],[AÑO DE NACIMIENTO]])</f>
        <v>//</v>
      </c>
      <c r="M12" t="e">
        <f>DATEDIF(Tabla3812[[#This Row],[NACIMIENTO]],"01/07/2024","Y")</f>
        <v>#VALUE!</v>
      </c>
      <c r="N12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2" s="5" cm="1">
        <f t="array" ref="O12">Tabla6913[CLUB/ESCUELA]</f>
        <v>0</v>
      </c>
      <c r="P12" s="5" cm="1">
        <f t="array" ref="P12">Tabla6913[MUNICIPIO]</f>
        <v>0</v>
      </c>
    </row>
    <row r="13" spans="2:20" x14ac:dyDescent="0.3">
      <c r="B13" s="4">
        <v>8</v>
      </c>
      <c r="L13" t="str">
        <f>CONCATENATE(Tabla3812[[#This Row],[DIA DE NACIMIENTO]],"/",Tabla3812[[#This Row],[MES DE NACIMIENTO]],"/",Tabla3812[[#This Row],[AÑO DE NACIMIENTO]])</f>
        <v>//</v>
      </c>
      <c r="M13" t="e">
        <f>DATEDIF(Tabla3812[[#This Row],[NACIMIENTO]],"01/07/2024","Y")</f>
        <v>#VALUE!</v>
      </c>
      <c r="N13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3" s="5" cm="1">
        <f t="array" ref="O13">Tabla6913[CLUB/ESCUELA]</f>
        <v>0</v>
      </c>
      <c r="P13" s="5" cm="1">
        <f t="array" ref="P13">Tabla6913[MUNICIPIO]</f>
        <v>0</v>
      </c>
    </row>
    <row r="14" spans="2:20" x14ac:dyDescent="0.3">
      <c r="B14" s="4">
        <v>9</v>
      </c>
      <c r="L14" t="str">
        <f>CONCATENATE(Tabla3812[[#This Row],[DIA DE NACIMIENTO]],"/",Tabla3812[[#This Row],[MES DE NACIMIENTO]],"/",Tabla3812[[#This Row],[AÑO DE NACIMIENTO]])</f>
        <v>//</v>
      </c>
      <c r="M14" t="e">
        <f>DATEDIF(Tabla3812[[#This Row],[NACIMIENTO]],"01/07/2024","Y")</f>
        <v>#VALUE!</v>
      </c>
      <c r="N14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4" s="5" cm="1">
        <f t="array" ref="O14">Tabla6913[CLUB/ESCUELA]</f>
        <v>0</v>
      </c>
      <c r="P14" s="5" cm="1">
        <f t="array" ref="P14">Tabla6913[MUNICIPIO]</f>
        <v>0</v>
      </c>
    </row>
    <row r="15" spans="2:20" x14ac:dyDescent="0.3">
      <c r="B15" s="4">
        <v>10</v>
      </c>
      <c r="L15" t="str">
        <f>CONCATENATE(Tabla3812[[#This Row],[DIA DE NACIMIENTO]],"/",Tabla3812[[#This Row],[MES DE NACIMIENTO]],"/",Tabla3812[[#This Row],[AÑO DE NACIMIENTO]])</f>
        <v>//</v>
      </c>
      <c r="M15" t="e">
        <f>DATEDIF(Tabla3812[[#This Row],[NACIMIENTO]],"01/07/2024","Y")</f>
        <v>#VALUE!</v>
      </c>
      <c r="N15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5" s="5" cm="1">
        <f t="array" ref="O15">Tabla6913[CLUB/ESCUELA]</f>
        <v>0</v>
      </c>
      <c r="P15" s="5" cm="1">
        <f t="array" ref="P15">Tabla6913[MUNICIPIO]</f>
        <v>0</v>
      </c>
    </row>
    <row r="16" spans="2:20" x14ac:dyDescent="0.3">
      <c r="B16" s="4">
        <v>11</v>
      </c>
      <c r="L16" t="str">
        <f>CONCATENATE(Tabla3812[[#This Row],[DIA DE NACIMIENTO]],"/",Tabla3812[[#This Row],[MES DE NACIMIENTO]],"/",Tabla3812[[#This Row],[AÑO DE NACIMIENTO]])</f>
        <v>//</v>
      </c>
      <c r="M16" t="e">
        <f>DATEDIF(Tabla3812[[#This Row],[NACIMIENTO]],"01/07/2024","Y")</f>
        <v>#VALUE!</v>
      </c>
      <c r="N16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6" s="5" cm="1">
        <f t="array" ref="O16">Tabla6913[CLUB/ESCUELA]</f>
        <v>0</v>
      </c>
      <c r="P16" s="5" cm="1">
        <f t="array" ref="P16">Tabla6913[MUNICIPIO]</f>
        <v>0</v>
      </c>
    </row>
    <row r="17" spans="2:16" x14ac:dyDescent="0.3">
      <c r="B17" s="4">
        <v>12</v>
      </c>
      <c r="L17" t="str">
        <f>CONCATENATE(Tabla3812[[#This Row],[DIA DE NACIMIENTO]],"/",Tabla3812[[#This Row],[MES DE NACIMIENTO]],"/",Tabla3812[[#This Row],[AÑO DE NACIMIENTO]])</f>
        <v>//</v>
      </c>
      <c r="M17" t="e">
        <f>DATEDIF(Tabla3812[[#This Row],[NACIMIENTO]],"01/07/2024","Y")</f>
        <v>#VALUE!</v>
      </c>
      <c r="N17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7" s="5" cm="1">
        <f t="array" ref="O17">Tabla6913[CLUB/ESCUELA]</f>
        <v>0</v>
      </c>
      <c r="P17" s="5" cm="1">
        <f t="array" ref="P17">Tabla6913[MUNICIPIO]</f>
        <v>0</v>
      </c>
    </row>
    <row r="18" spans="2:16" x14ac:dyDescent="0.3">
      <c r="B18" s="4">
        <v>13</v>
      </c>
      <c r="L18" t="str">
        <f>CONCATENATE(Tabla3812[[#This Row],[DIA DE NACIMIENTO]],"/",Tabla3812[[#This Row],[MES DE NACIMIENTO]],"/",Tabla3812[[#This Row],[AÑO DE NACIMIENTO]])</f>
        <v>//</v>
      </c>
      <c r="M18" t="e">
        <f>DATEDIF(Tabla3812[[#This Row],[NACIMIENTO]],"01/07/2024","Y")</f>
        <v>#VALUE!</v>
      </c>
      <c r="N18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8" s="5" cm="1">
        <f t="array" ref="O18">Tabla6913[CLUB/ESCUELA]</f>
        <v>0</v>
      </c>
      <c r="P18" s="5" cm="1">
        <f t="array" ref="P18">Tabla6913[MUNICIPIO]</f>
        <v>0</v>
      </c>
    </row>
    <row r="19" spans="2:16" x14ac:dyDescent="0.3">
      <c r="B19" s="4">
        <v>14</v>
      </c>
      <c r="L19" t="str">
        <f>CONCATENATE(Tabla3812[[#This Row],[DIA DE NACIMIENTO]],"/",Tabla3812[[#This Row],[MES DE NACIMIENTO]],"/",Tabla3812[[#This Row],[AÑO DE NACIMIENTO]])</f>
        <v>//</v>
      </c>
      <c r="M19" t="e">
        <f>DATEDIF(Tabla3812[[#This Row],[NACIMIENTO]],"01/07/2024","Y")</f>
        <v>#VALUE!</v>
      </c>
      <c r="N19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19" s="5" cm="1">
        <f t="array" ref="O19">Tabla6913[CLUB/ESCUELA]</f>
        <v>0</v>
      </c>
      <c r="P19" s="5" cm="1">
        <f t="array" ref="P19">Tabla6913[MUNICIPIO]</f>
        <v>0</v>
      </c>
    </row>
    <row r="20" spans="2:16" x14ac:dyDescent="0.3">
      <c r="B20" s="4">
        <v>15</v>
      </c>
      <c r="L20" t="str">
        <f>CONCATENATE(Tabla3812[[#This Row],[DIA DE NACIMIENTO]],"/",Tabla3812[[#This Row],[MES DE NACIMIENTO]],"/",Tabla3812[[#This Row],[AÑO DE NACIMIENTO]])</f>
        <v>//</v>
      </c>
      <c r="M20" t="e">
        <f>DATEDIF(Tabla3812[[#This Row],[NACIMIENTO]],"01/07/2024","Y")</f>
        <v>#VALUE!</v>
      </c>
      <c r="N20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0" s="5" cm="1">
        <f t="array" ref="O20">Tabla6913[CLUB/ESCUELA]</f>
        <v>0</v>
      </c>
      <c r="P20" s="5" cm="1">
        <f t="array" ref="P20">Tabla6913[MUNICIPIO]</f>
        <v>0</v>
      </c>
    </row>
    <row r="21" spans="2:16" x14ac:dyDescent="0.3">
      <c r="B21" s="4">
        <v>16</v>
      </c>
      <c r="L21" t="str">
        <f>CONCATENATE(Tabla3812[[#This Row],[DIA DE NACIMIENTO]],"/",Tabla3812[[#This Row],[MES DE NACIMIENTO]],"/",Tabla3812[[#This Row],[AÑO DE NACIMIENTO]])</f>
        <v>//</v>
      </c>
      <c r="M21" t="e">
        <f>DATEDIF(Tabla3812[[#This Row],[NACIMIENTO]],"01/07/2024","Y")</f>
        <v>#VALUE!</v>
      </c>
      <c r="N21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1" s="5" cm="1">
        <f t="array" ref="O21">Tabla6913[CLUB/ESCUELA]</f>
        <v>0</v>
      </c>
      <c r="P21" s="5" cm="1">
        <f t="array" ref="P21">Tabla6913[MUNICIPIO]</f>
        <v>0</v>
      </c>
    </row>
    <row r="22" spans="2:16" x14ac:dyDescent="0.3">
      <c r="B22" s="4">
        <v>17</v>
      </c>
      <c r="L22" t="str">
        <f>CONCATENATE(Tabla3812[[#This Row],[DIA DE NACIMIENTO]],"/",Tabla3812[[#This Row],[MES DE NACIMIENTO]],"/",Tabla3812[[#This Row],[AÑO DE NACIMIENTO]])</f>
        <v>//</v>
      </c>
      <c r="M22" t="e">
        <f>DATEDIF(Tabla3812[[#This Row],[NACIMIENTO]],"01/07/2024","Y")</f>
        <v>#VALUE!</v>
      </c>
      <c r="N22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2" s="5" cm="1">
        <f t="array" ref="O22">Tabla6913[CLUB/ESCUELA]</f>
        <v>0</v>
      </c>
      <c r="P22" s="5" cm="1">
        <f t="array" ref="P22">Tabla6913[MUNICIPIO]</f>
        <v>0</v>
      </c>
    </row>
    <row r="23" spans="2:16" x14ac:dyDescent="0.3">
      <c r="B23" s="4">
        <v>18</v>
      </c>
      <c r="L23" t="str">
        <f>CONCATENATE(Tabla3812[[#This Row],[DIA DE NACIMIENTO]],"/",Tabla3812[[#This Row],[MES DE NACIMIENTO]],"/",Tabla3812[[#This Row],[AÑO DE NACIMIENTO]])</f>
        <v>//</v>
      </c>
      <c r="M23" t="e">
        <f>DATEDIF(Tabla3812[[#This Row],[NACIMIENTO]],"01/07/2024","Y")</f>
        <v>#VALUE!</v>
      </c>
      <c r="N23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3" s="5" cm="1">
        <f t="array" ref="O23">Tabla6913[CLUB/ESCUELA]</f>
        <v>0</v>
      </c>
      <c r="P23" s="5" cm="1">
        <f t="array" ref="P23">Tabla6913[MUNICIPIO]</f>
        <v>0</v>
      </c>
    </row>
    <row r="24" spans="2:16" x14ac:dyDescent="0.3">
      <c r="B24" s="4">
        <v>19</v>
      </c>
      <c r="L24" t="str">
        <f>CONCATENATE(Tabla3812[[#This Row],[DIA DE NACIMIENTO]],"/",Tabla3812[[#This Row],[MES DE NACIMIENTO]],"/",Tabla3812[[#This Row],[AÑO DE NACIMIENTO]])</f>
        <v>//</v>
      </c>
      <c r="M24" t="e">
        <f>DATEDIF(Tabla3812[[#This Row],[NACIMIENTO]],"01/07/2024","Y")</f>
        <v>#VALUE!</v>
      </c>
      <c r="N24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4" s="5" cm="1">
        <f t="array" ref="O24">Tabla6913[CLUB/ESCUELA]</f>
        <v>0</v>
      </c>
      <c r="P24" s="5" cm="1">
        <f t="array" ref="P24">Tabla6913[MUNICIPIO]</f>
        <v>0</v>
      </c>
    </row>
    <row r="25" spans="2:16" x14ac:dyDescent="0.3">
      <c r="B25" s="4">
        <v>20</v>
      </c>
      <c r="L25" t="str">
        <f>CONCATENATE(Tabla3812[[#This Row],[DIA DE NACIMIENTO]],"/",Tabla3812[[#This Row],[MES DE NACIMIENTO]],"/",Tabla3812[[#This Row],[AÑO DE NACIMIENTO]])</f>
        <v>//</v>
      </c>
      <c r="M25" t="e">
        <f>DATEDIF(Tabla3812[[#This Row],[NACIMIENTO]],"01/07/2024","Y")</f>
        <v>#VALUE!</v>
      </c>
      <c r="N25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5" s="5" cm="1">
        <f t="array" ref="O25">Tabla6913[CLUB/ESCUELA]</f>
        <v>0</v>
      </c>
      <c r="P25" s="5" cm="1">
        <f t="array" ref="P25">Tabla6913[MUNICIPIO]</f>
        <v>0</v>
      </c>
    </row>
    <row r="26" spans="2:16" x14ac:dyDescent="0.3">
      <c r="B26" s="4">
        <v>21</v>
      </c>
      <c r="L26" t="str">
        <f>CONCATENATE(Tabla3812[[#This Row],[DIA DE NACIMIENTO]],"/",Tabla3812[[#This Row],[MES DE NACIMIENTO]],"/",Tabla3812[[#This Row],[AÑO DE NACIMIENTO]])</f>
        <v>//</v>
      </c>
      <c r="M26" t="e">
        <f>DATEDIF(Tabla3812[[#This Row],[NACIMIENTO]],"01/07/2024","Y")</f>
        <v>#VALUE!</v>
      </c>
      <c r="N26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6" s="5" cm="1">
        <f t="array" ref="O26">Tabla6913[CLUB/ESCUELA]</f>
        <v>0</v>
      </c>
      <c r="P26" s="5" cm="1">
        <f t="array" ref="P26">Tabla6913[MUNICIPIO]</f>
        <v>0</v>
      </c>
    </row>
    <row r="27" spans="2:16" x14ac:dyDescent="0.3">
      <c r="B27" s="4">
        <v>22</v>
      </c>
      <c r="L27" t="str">
        <f>CONCATENATE(Tabla3812[[#This Row],[DIA DE NACIMIENTO]],"/",Tabla3812[[#This Row],[MES DE NACIMIENTO]],"/",Tabla3812[[#This Row],[AÑO DE NACIMIENTO]])</f>
        <v>//</v>
      </c>
      <c r="M27" t="e">
        <f>DATEDIF(Tabla3812[[#This Row],[NACIMIENTO]],"01/07/2024","Y")</f>
        <v>#VALUE!</v>
      </c>
      <c r="N27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7" s="5" cm="1">
        <f t="array" ref="O27">Tabla6913[CLUB/ESCUELA]</f>
        <v>0</v>
      </c>
      <c r="P27" s="5" cm="1">
        <f t="array" ref="P27">Tabla6913[MUNICIPIO]</f>
        <v>0</v>
      </c>
    </row>
    <row r="28" spans="2:16" x14ac:dyDescent="0.3">
      <c r="B28" s="4">
        <v>23</v>
      </c>
      <c r="L28" t="str">
        <f>CONCATENATE(Tabla3812[[#This Row],[DIA DE NACIMIENTO]],"/",Tabla3812[[#This Row],[MES DE NACIMIENTO]],"/",Tabla3812[[#This Row],[AÑO DE NACIMIENTO]])</f>
        <v>//</v>
      </c>
      <c r="M28" t="e">
        <f>DATEDIF(Tabla3812[[#This Row],[NACIMIENTO]],"01/07/2024","Y")</f>
        <v>#VALUE!</v>
      </c>
      <c r="N28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8" s="5" cm="1">
        <f t="array" ref="O28">Tabla6913[CLUB/ESCUELA]</f>
        <v>0</v>
      </c>
      <c r="P28" s="5" cm="1">
        <f t="array" ref="P28">Tabla6913[MUNICIPIO]</f>
        <v>0</v>
      </c>
    </row>
    <row r="29" spans="2:16" x14ac:dyDescent="0.3">
      <c r="B29" s="4">
        <v>24</v>
      </c>
      <c r="L29" t="str">
        <f>CONCATENATE(Tabla3812[[#This Row],[DIA DE NACIMIENTO]],"/",Tabla3812[[#This Row],[MES DE NACIMIENTO]],"/",Tabla3812[[#This Row],[AÑO DE NACIMIENTO]])</f>
        <v>//</v>
      </c>
      <c r="M29" t="e">
        <f>DATEDIF(Tabla3812[[#This Row],[NACIMIENTO]],"01/07/2024","Y")</f>
        <v>#VALUE!</v>
      </c>
      <c r="N29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29" s="5" cm="1">
        <f t="array" ref="O29">Tabla6913[CLUB/ESCUELA]</f>
        <v>0</v>
      </c>
      <c r="P29" s="5" cm="1">
        <f t="array" ref="P29">Tabla6913[MUNICIPIO]</f>
        <v>0</v>
      </c>
    </row>
    <row r="30" spans="2:16" x14ac:dyDescent="0.3">
      <c r="B30" s="4">
        <v>25</v>
      </c>
      <c r="L30" t="str">
        <f>CONCATENATE(Tabla3812[[#This Row],[DIA DE NACIMIENTO]],"/",Tabla3812[[#This Row],[MES DE NACIMIENTO]],"/",Tabla3812[[#This Row],[AÑO DE NACIMIENTO]])</f>
        <v>//</v>
      </c>
      <c r="M30" t="e">
        <f>DATEDIF(Tabla3812[[#This Row],[NACIMIENTO]],"01/07/2024","Y")</f>
        <v>#VALUE!</v>
      </c>
      <c r="N30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0" s="5" cm="1">
        <f t="array" ref="O30">Tabla6913[CLUB/ESCUELA]</f>
        <v>0</v>
      </c>
      <c r="P30" s="5" cm="1">
        <f t="array" ref="P30">Tabla6913[MUNICIPIO]</f>
        <v>0</v>
      </c>
    </row>
    <row r="31" spans="2:16" x14ac:dyDescent="0.3">
      <c r="B31" s="4">
        <v>26</v>
      </c>
      <c r="L31" t="str">
        <f>CONCATENATE(Tabla3812[[#This Row],[DIA DE NACIMIENTO]],"/",Tabla3812[[#This Row],[MES DE NACIMIENTO]],"/",Tabla3812[[#This Row],[AÑO DE NACIMIENTO]])</f>
        <v>//</v>
      </c>
      <c r="M31" t="e">
        <f>DATEDIF(Tabla3812[[#This Row],[NACIMIENTO]],"01/07/2024","Y")</f>
        <v>#VALUE!</v>
      </c>
      <c r="N31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1" s="5" cm="1">
        <f t="array" ref="O31">Tabla6913[CLUB/ESCUELA]</f>
        <v>0</v>
      </c>
      <c r="P31" s="5" cm="1">
        <f t="array" ref="P31">Tabla6913[MUNICIPIO]</f>
        <v>0</v>
      </c>
    </row>
    <row r="32" spans="2:16" x14ac:dyDescent="0.3">
      <c r="B32" s="4">
        <v>27</v>
      </c>
      <c r="L32" t="str">
        <f>CONCATENATE(Tabla3812[[#This Row],[DIA DE NACIMIENTO]],"/",Tabla3812[[#This Row],[MES DE NACIMIENTO]],"/",Tabla3812[[#This Row],[AÑO DE NACIMIENTO]])</f>
        <v>//</v>
      </c>
      <c r="M32" t="e">
        <f>DATEDIF(Tabla3812[[#This Row],[NACIMIENTO]],"01/07/2024","Y")</f>
        <v>#VALUE!</v>
      </c>
      <c r="N32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2" s="5" cm="1">
        <f t="array" ref="O32">Tabla6913[CLUB/ESCUELA]</f>
        <v>0</v>
      </c>
      <c r="P32" s="5" cm="1">
        <f t="array" ref="P32">Tabla6913[MUNICIPIO]</f>
        <v>0</v>
      </c>
    </row>
    <row r="33" spans="2:16" x14ac:dyDescent="0.3">
      <c r="B33" s="4">
        <v>28</v>
      </c>
      <c r="L33" t="str">
        <f>CONCATENATE(Tabla3812[[#This Row],[DIA DE NACIMIENTO]],"/",Tabla3812[[#This Row],[MES DE NACIMIENTO]],"/",Tabla3812[[#This Row],[AÑO DE NACIMIENTO]])</f>
        <v>//</v>
      </c>
      <c r="M33" t="e">
        <f>DATEDIF(Tabla3812[[#This Row],[NACIMIENTO]],"01/07/2024","Y")</f>
        <v>#VALUE!</v>
      </c>
      <c r="N33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3" s="5" cm="1">
        <f t="array" ref="O33">Tabla6913[CLUB/ESCUELA]</f>
        <v>0</v>
      </c>
      <c r="P33" s="5" cm="1">
        <f t="array" ref="P33">Tabla6913[MUNICIPIO]</f>
        <v>0</v>
      </c>
    </row>
    <row r="34" spans="2:16" x14ac:dyDescent="0.3">
      <c r="B34" s="4">
        <v>29</v>
      </c>
      <c r="L34" t="str">
        <f>CONCATENATE(Tabla3812[[#This Row],[DIA DE NACIMIENTO]],"/",Tabla3812[[#This Row],[MES DE NACIMIENTO]],"/",Tabla3812[[#This Row],[AÑO DE NACIMIENTO]])</f>
        <v>//</v>
      </c>
      <c r="M34" t="e">
        <f>DATEDIF(Tabla3812[[#This Row],[NACIMIENTO]],"01/07/2024","Y")</f>
        <v>#VALUE!</v>
      </c>
      <c r="N34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4" s="5" cm="1">
        <f t="array" ref="O34">Tabla6913[CLUB/ESCUELA]</f>
        <v>0</v>
      </c>
      <c r="P34" s="5" cm="1">
        <f t="array" ref="P34">Tabla6913[MUNICIPIO]</f>
        <v>0</v>
      </c>
    </row>
    <row r="35" spans="2:16" x14ac:dyDescent="0.3">
      <c r="B35" s="4">
        <v>30</v>
      </c>
      <c r="L35" t="str">
        <f>CONCATENATE(Tabla3812[[#This Row],[DIA DE NACIMIENTO]],"/",Tabla3812[[#This Row],[MES DE NACIMIENTO]],"/",Tabla3812[[#This Row],[AÑO DE NACIMIENTO]])</f>
        <v>//</v>
      </c>
      <c r="M35" t="e">
        <f>DATEDIF(Tabla3812[[#This Row],[NACIMIENTO]],"01/07/2024","Y")</f>
        <v>#VALUE!</v>
      </c>
      <c r="N35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5" s="5" cm="1">
        <f t="array" ref="O35">Tabla6913[CLUB/ESCUELA]</f>
        <v>0</v>
      </c>
      <c r="P35" s="5" cm="1">
        <f t="array" ref="P35">Tabla6913[MUNICIPIO]</f>
        <v>0</v>
      </c>
    </row>
    <row r="36" spans="2:16" x14ac:dyDescent="0.3">
      <c r="B36" s="4">
        <v>31</v>
      </c>
      <c r="L36" t="str">
        <f>CONCATENATE(Tabla3812[[#This Row],[DIA DE NACIMIENTO]],"/",Tabla3812[[#This Row],[MES DE NACIMIENTO]],"/",Tabla3812[[#This Row],[AÑO DE NACIMIENTO]])</f>
        <v>//</v>
      </c>
      <c r="M36" t="e">
        <f>DATEDIF(Tabla3812[[#This Row],[NACIMIENTO]],"01/07/2024","Y")</f>
        <v>#VALUE!</v>
      </c>
      <c r="N36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6" s="5" cm="1">
        <f t="array" ref="O36">Tabla6913[CLUB/ESCUELA]</f>
        <v>0</v>
      </c>
      <c r="P36" s="5" cm="1">
        <f t="array" ref="P36">Tabla6913[MUNICIPIO]</f>
        <v>0</v>
      </c>
    </row>
    <row r="37" spans="2:16" x14ac:dyDescent="0.3">
      <c r="B37" s="4">
        <v>32</v>
      </c>
      <c r="L37" t="str">
        <f>CONCATENATE(Tabla3812[[#This Row],[DIA DE NACIMIENTO]],"/",Tabla3812[[#This Row],[MES DE NACIMIENTO]],"/",Tabla3812[[#This Row],[AÑO DE NACIMIENTO]])</f>
        <v>//</v>
      </c>
      <c r="M37" t="e">
        <f>DATEDIF(Tabla3812[[#This Row],[NACIMIENTO]],"01/07/2024","Y")</f>
        <v>#VALUE!</v>
      </c>
      <c r="N37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7" s="5" cm="1">
        <f t="array" ref="O37">Tabla6913[CLUB/ESCUELA]</f>
        <v>0</v>
      </c>
      <c r="P37" s="5" cm="1">
        <f t="array" ref="P37">Tabla6913[MUNICIPIO]</f>
        <v>0</v>
      </c>
    </row>
    <row r="38" spans="2:16" x14ac:dyDescent="0.3">
      <c r="B38" s="4">
        <v>33</v>
      </c>
      <c r="L38" t="str">
        <f>CONCATENATE(Tabla3812[[#This Row],[DIA DE NACIMIENTO]],"/",Tabla3812[[#This Row],[MES DE NACIMIENTO]],"/",Tabla3812[[#This Row],[AÑO DE NACIMIENTO]])</f>
        <v>//</v>
      </c>
      <c r="M38" t="e">
        <f>DATEDIF(Tabla3812[[#This Row],[NACIMIENTO]],"01/07/2024","Y")</f>
        <v>#VALUE!</v>
      </c>
      <c r="N38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8" s="5" cm="1">
        <f t="array" ref="O38">Tabla6913[CLUB/ESCUELA]</f>
        <v>0</v>
      </c>
      <c r="P38" s="5" cm="1">
        <f t="array" ref="P38">Tabla6913[MUNICIPIO]</f>
        <v>0</v>
      </c>
    </row>
    <row r="39" spans="2:16" x14ac:dyDescent="0.3">
      <c r="B39" s="4">
        <v>34</v>
      </c>
      <c r="L39" t="str">
        <f>CONCATENATE(Tabla3812[[#This Row],[DIA DE NACIMIENTO]],"/",Tabla3812[[#This Row],[MES DE NACIMIENTO]],"/",Tabla3812[[#This Row],[AÑO DE NACIMIENTO]])</f>
        <v>//</v>
      </c>
      <c r="M39" t="e">
        <f>DATEDIF(Tabla3812[[#This Row],[NACIMIENTO]],"01/07/2024","Y")</f>
        <v>#VALUE!</v>
      </c>
      <c r="N39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39" s="5" cm="1">
        <f t="array" ref="O39">Tabla6913[CLUB/ESCUELA]</f>
        <v>0</v>
      </c>
      <c r="P39" s="5" cm="1">
        <f t="array" ref="P39">Tabla6913[MUNICIPIO]</f>
        <v>0</v>
      </c>
    </row>
    <row r="40" spans="2:16" x14ac:dyDescent="0.3">
      <c r="B40" s="4">
        <v>35</v>
      </c>
      <c r="L40" t="str">
        <f>CONCATENATE(Tabla3812[[#This Row],[DIA DE NACIMIENTO]],"/",Tabla3812[[#This Row],[MES DE NACIMIENTO]],"/",Tabla3812[[#This Row],[AÑO DE NACIMIENTO]])</f>
        <v>//</v>
      </c>
      <c r="M40" t="e">
        <f>DATEDIF(Tabla3812[[#This Row],[NACIMIENTO]],"01/07/2024","Y")</f>
        <v>#VALUE!</v>
      </c>
      <c r="N40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0" s="5" cm="1">
        <f t="array" ref="O40">Tabla6913[CLUB/ESCUELA]</f>
        <v>0</v>
      </c>
      <c r="P40" s="5" cm="1">
        <f t="array" ref="P40">Tabla6913[MUNICIPIO]</f>
        <v>0</v>
      </c>
    </row>
    <row r="41" spans="2:16" x14ac:dyDescent="0.3">
      <c r="B41" s="4">
        <v>36</v>
      </c>
      <c r="L41" t="str">
        <f>CONCATENATE(Tabla3812[[#This Row],[DIA DE NACIMIENTO]],"/",Tabla3812[[#This Row],[MES DE NACIMIENTO]],"/",Tabla3812[[#This Row],[AÑO DE NACIMIENTO]])</f>
        <v>//</v>
      </c>
      <c r="M41" t="e">
        <f>DATEDIF(Tabla3812[[#This Row],[NACIMIENTO]],"01/07/2024","Y")</f>
        <v>#VALUE!</v>
      </c>
      <c r="N41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1" s="5" cm="1">
        <f t="array" ref="O41">Tabla6913[CLUB/ESCUELA]</f>
        <v>0</v>
      </c>
      <c r="P41" s="5" cm="1">
        <f t="array" ref="P41">Tabla6913[MUNICIPIO]</f>
        <v>0</v>
      </c>
    </row>
    <row r="42" spans="2:16" x14ac:dyDescent="0.3">
      <c r="B42" s="4">
        <v>37</v>
      </c>
      <c r="L42" t="str">
        <f>CONCATENATE(Tabla3812[[#This Row],[DIA DE NACIMIENTO]],"/",Tabla3812[[#This Row],[MES DE NACIMIENTO]],"/",Tabla3812[[#This Row],[AÑO DE NACIMIENTO]])</f>
        <v>//</v>
      </c>
      <c r="M42" t="e">
        <f>DATEDIF(Tabla3812[[#This Row],[NACIMIENTO]],"01/07/2024","Y")</f>
        <v>#VALUE!</v>
      </c>
      <c r="N42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2" s="5" cm="1">
        <f t="array" ref="O42">Tabla6913[CLUB/ESCUELA]</f>
        <v>0</v>
      </c>
      <c r="P42" s="5" cm="1">
        <f t="array" ref="P42">Tabla6913[MUNICIPIO]</f>
        <v>0</v>
      </c>
    </row>
    <row r="43" spans="2:16" x14ac:dyDescent="0.3">
      <c r="B43" s="4">
        <v>38</v>
      </c>
      <c r="L43" t="str">
        <f>CONCATENATE(Tabla3812[[#This Row],[DIA DE NACIMIENTO]],"/",Tabla3812[[#This Row],[MES DE NACIMIENTO]],"/",Tabla3812[[#This Row],[AÑO DE NACIMIENTO]])</f>
        <v>//</v>
      </c>
      <c r="M43" t="e">
        <f>DATEDIF(Tabla3812[[#This Row],[NACIMIENTO]],"01/07/2024","Y")</f>
        <v>#VALUE!</v>
      </c>
      <c r="N43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3" s="5" cm="1">
        <f t="array" ref="O43">Tabla6913[CLUB/ESCUELA]</f>
        <v>0</v>
      </c>
      <c r="P43" s="5" cm="1">
        <f t="array" ref="P43">Tabla6913[MUNICIPIO]</f>
        <v>0</v>
      </c>
    </row>
    <row r="44" spans="2:16" x14ac:dyDescent="0.3">
      <c r="B44" s="4">
        <v>39</v>
      </c>
      <c r="L44" t="str">
        <f>CONCATENATE(Tabla3812[[#This Row],[DIA DE NACIMIENTO]],"/",Tabla3812[[#This Row],[MES DE NACIMIENTO]],"/",Tabla3812[[#This Row],[AÑO DE NACIMIENTO]])</f>
        <v>//</v>
      </c>
      <c r="M44" t="e">
        <f>DATEDIF(Tabla3812[[#This Row],[NACIMIENTO]],"01/07/2024","Y")</f>
        <v>#VALUE!</v>
      </c>
      <c r="N44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4" s="5" cm="1">
        <f t="array" ref="O44">Tabla6913[CLUB/ESCUELA]</f>
        <v>0</v>
      </c>
      <c r="P44" s="5" cm="1">
        <f t="array" ref="P44">Tabla6913[MUNICIPIO]</f>
        <v>0</v>
      </c>
    </row>
    <row r="45" spans="2:16" x14ac:dyDescent="0.3">
      <c r="B45" s="4">
        <v>40</v>
      </c>
      <c r="L45" t="str">
        <f>CONCATENATE(Tabla3812[[#This Row],[DIA DE NACIMIENTO]],"/",Tabla3812[[#This Row],[MES DE NACIMIENTO]],"/",Tabla3812[[#This Row],[AÑO DE NACIMIENTO]])</f>
        <v>//</v>
      </c>
      <c r="M45" t="e">
        <f>DATEDIF(Tabla3812[[#This Row],[NACIMIENTO]],"01/07/2024","Y")</f>
        <v>#VALUE!</v>
      </c>
      <c r="N45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5" s="5" cm="1">
        <f t="array" ref="O45">Tabla6913[CLUB/ESCUELA]</f>
        <v>0</v>
      </c>
      <c r="P45" s="5" cm="1">
        <f t="array" ref="P45">Tabla6913[MUNICIPIO]</f>
        <v>0</v>
      </c>
    </row>
    <row r="46" spans="2:16" x14ac:dyDescent="0.3">
      <c r="B46" s="4">
        <v>41</v>
      </c>
      <c r="L46" t="str">
        <f>CONCATENATE(Tabla3812[[#This Row],[DIA DE NACIMIENTO]],"/",Tabla3812[[#This Row],[MES DE NACIMIENTO]],"/",Tabla3812[[#This Row],[AÑO DE NACIMIENTO]])</f>
        <v>//</v>
      </c>
      <c r="M46" t="e">
        <f>DATEDIF(Tabla3812[[#This Row],[NACIMIENTO]],"01/07/2024","Y")</f>
        <v>#VALUE!</v>
      </c>
      <c r="N46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6" s="5" cm="1">
        <f t="array" ref="O46">Tabla6913[CLUB/ESCUELA]</f>
        <v>0</v>
      </c>
      <c r="P46" s="5" cm="1">
        <f t="array" ref="P46">Tabla6913[MUNICIPIO]</f>
        <v>0</v>
      </c>
    </row>
    <row r="47" spans="2:16" x14ac:dyDescent="0.3">
      <c r="B47" s="4">
        <v>42</v>
      </c>
      <c r="L47" t="str">
        <f>CONCATENATE(Tabla3812[[#This Row],[DIA DE NACIMIENTO]],"/",Tabla3812[[#This Row],[MES DE NACIMIENTO]],"/",Tabla3812[[#This Row],[AÑO DE NACIMIENTO]])</f>
        <v>//</v>
      </c>
      <c r="M47" t="e">
        <f>DATEDIF(Tabla3812[[#This Row],[NACIMIENTO]],"01/07/2024","Y")</f>
        <v>#VALUE!</v>
      </c>
      <c r="N47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7" s="5" cm="1">
        <f t="array" ref="O47">Tabla6913[CLUB/ESCUELA]</f>
        <v>0</v>
      </c>
      <c r="P47" s="5" cm="1">
        <f t="array" ref="P47">Tabla6913[MUNICIPIO]</f>
        <v>0</v>
      </c>
    </row>
    <row r="48" spans="2:16" x14ac:dyDescent="0.3">
      <c r="B48" s="4">
        <v>43</v>
      </c>
      <c r="L48" t="str">
        <f>CONCATENATE(Tabla3812[[#This Row],[DIA DE NACIMIENTO]],"/",Tabla3812[[#This Row],[MES DE NACIMIENTO]],"/",Tabla3812[[#This Row],[AÑO DE NACIMIENTO]])</f>
        <v>//</v>
      </c>
      <c r="M48" t="e">
        <f>DATEDIF(Tabla3812[[#This Row],[NACIMIENTO]],"01/07/2024","Y")</f>
        <v>#VALUE!</v>
      </c>
      <c r="N48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8" s="5" cm="1">
        <f t="array" ref="O48">Tabla6913[CLUB/ESCUELA]</f>
        <v>0</v>
      </c>
      <c r="P48" s="5" cm="1">
        <f t="array" ref="P48">Tabla6913[MUNICIPIO]</f>
        <v>0</v>
      </c>
    </row>
    <row r="49" spans="2:16" x14ac:dyDescent="0.3">
      <c r="B49" s="4">
        <v>44</v>
      </c>
      <c r="L49" t="str">
        <f>CONCATENATE(Tabla3812[[#This Row],[DIA DE NACIMIENTO]],"/",Tabla3812[[#This Row],[MES DE NACIMIENTO]],"/",Tabla3812[[#This Row],[AÑO DE NACIMIENTO]])</f>
        <v>//</v>
      </c>
      <c r="M49" t="e">
        <f>DATEDIF(Tabla3812[[#This Row],[NACIMIENTO]],"01/07/2024","Y")</f>
        <v>#VALUE!</v>
      </c>
      <c r="N49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49" s="5" cm="1">
        <f t="array" ref="O49">Tabla6913[CLUB/ESCUELA]</f>
        <v>0</v>
      </c>
      <c r="P49" s="5" cm="1">
        <f t="array" ref="P49">Tabla6913[MUNICIPIO]</f>
        <v>0</v>
      </c>
    </row>
    <row r="50" spans="2:16" x14ac:dyDescent="0.3">
      <c r="B50" s="4">
        <v>45</v>
      </c>
      <c r="L50" t="str">
        <f>CONCATENATE(Tabla3812[[#This Row],[DIA DE NACIMIENTO]],"/",Tabla3812[[#This Row],[MES DE NACIMIENTO]],"/",Tabla3812[[#This Row],[AÑO DE NACIMIENTO]])</f>
        <v>//</v>
      </c>
      <c r="M50" t="e">
        <f>DATEDIF(Tabla3812[[#This Row],[NACIMIENTO]],"01/07/2024","Y")</f>
        <v>#VALUE!</v>
      </c>
      <c r="N50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50" s="5" cm="1">
        <f t="array" ref="O50">Tabla6913[CLUB/ESCUELA]</f>
        <v>0</v>
      </c>
      <c r="P50" s="5" cm="1">
        <f t="array" ref="P50">Tabla6913[MUNICIPIO]</f>
        <v>0</v>
      </c>
    </row>
    <row r="51" spans="2:16" x14ac:dyDescent="0.3">
      <c r="B51" s="4">
        <v>46</v>
      </c>
      <c r="L51" t="str">
        <f>CONCATENATE(Tabla3812[[#This Row],[DIA DE NACIMIENTO]],"/",Tabla3812[[#This Row],[MES DE NACIMIENTO]],"/",Tabla3812[[#This Row],[AÑO DE NACIMIENTO]])</f>
        <v>//</v>
      </c>
      <c r="M51" t="e">
        <f>DATEDIF(Tabla3812[[#This Row],[NACIMIENTO]],"01/07/2024","Y")</f>
        <v>#VALUE!</v>
      </c>
      <c r="N51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51" s="5" cm="1">
        <f t="array" ref="O51">Tabla6913[CLUB/ESCUELA]</f>
        <v>0</v>
      </c>
      <c r="P51" s="5" cm="1">
        <f t="array" ref="P51">Tabla6913[MUNICIPIO]</f>
        <v>0</v>
      </c>
    </row>
    <row r="52" spans="2:16" x14ac:dyDescent="0.3">
      <c r="B52" s="4">
        <v>47</v>
      </c>
      <c r="L52" t="str">
        <f>CONCATENATE(Tabla3812[[#This Row],[DIA DE NACIMIENTO]],"/",Tabla3812[[#This Row],[MES DE NACIMIENTO]],"/",Tabla3812[[#This Row],[AÑO DE NACIMIENTO]])</f>
        <v>//</v>
      </c>
      <c r="M52" t="e">
        <f>DATEDIF(Tabla3812[[#This Row],[NACIMIENTO]],"01/07/2024","Y")</f>
        <v>#VALUE!</v>
      </c>
      <c r="N52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52" s="5" cm="1">
        <f t="array" ref="O52">Tabla6913[CLUB/ESCUELA]</f>
        <v>0</v>
      </c>
      <c r="P52" s="5" cm="1">
        <f t="array" ref="P52">Tabla6913[MUNICIPIO]</f>
        <v>0</v>
      </c>
    </row>
    <row r="53" spans="2:16" x14ac:dyDescent="0.3">
      <c r="B53" s="4">
        <v>48</v>
      </c>
      <c r="L53" t="str">
        <f>CONCATENATE(Tabla3812[[#This Row],[DIA DE NACIMIENTO]],"/",Tabla3812[[#This Row],[MES DE NACIMIENTO]],"/",Tabla3812[[#This Row],[AÑO DE NACIMIENTO]])</f>
        <v>//</v>
      </c>
      <c r="M53" t="e">
        <f>DATEDIF(Tabla3812[[#This Row],[NACIMIENTO]],"01/07/2024","Y")</f>
        <v>#VALUE!</v>
      </c>
      <c r="N53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53" s="5" cm="1">
        <f t="array" ref="O53">Tabla6913[CLUB/ESCUELA]</f>
        <v>0</v>
      </c>
      <c r="P53" s="5" cm="1">
        <f t="array" ref="P53">Tabla6913[MUNICIPIO]</f>
        <v>0</v>
      </c>
    </row>
    <row r="54" spans="2:16" x14ac:dyDescent="0.3">
      <c r="B54" s="4">
        <v>49</v>
      </c>
      <c r="L54" t="str">
        <f>CONCATENATE(Tabla3812[[#This Row],[DIA DE NACIMIENTO]],"/",Tabla3812[[#This Row],[MES DE NACIMIENTO]],"/",Tabla3812[[#This Row],[AÑO DE NACIMIENTO]])</f>
        <v>//</v>
      </c>
      <c r="M54" t="e">
        <f>DATEDIF(Tabla3812[[#This Row],[NACIMIENTO]],"01/07/2024","Y")</f>
        <v>#VALUE!</v>
      </c>
      <c r="N54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54" s="5" cm="1">
        <f t="array" ref="O54">Tabla6913[CLUB/ESCUELA]</f>
        <v>0</v>
      </c>
      <c r="P54" s="5" cm="1">
        <f t="array" ref="P54">Tabla6913[MUNICIPIO]</f>
        <v>0</v>
      </c>
    </row>
    <row r="55" spans="2:16" x14ac:dyDescent="0.3">
      <c r="B55" s="4">
        <v>50</v>
      </c>
      <c r="L55" t="str">
        <f>CONCATENATE(Tabla3812[[#This Row],[DIA DE NACIMIENTO]],"/",Tabla3812[[#This Row],[MES DE NACIMIENTO]],"/",Tabla3812[[#This Row],[AÑO DE NACIMIENTO]])</f>
        <v>//</v>
      </c>
      <c r="M55" t="e">
        <f>DATEDIF(Tabla3812[[#This Row],[NACIMIENTO]],"01/07/2024","Y")</f>
        <v>#VALUE!</v>
      </c>
      <c r="N55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55" s="5" cm="1">
        <f t="array" ref="O55">Tabla6913[CLUB/ESCUELA]</f>
        <v>0</v>
      </c>
      <c r="P55" s="5" cm="1">
        <f t="array" ref="P55">Tabla6913[MUNICIPIO]</f>
        <v>0</v>
      </c>
    </row>
    <row r="56" spans="2:16" x14ac:dyDescent="0.3">
      <c r="B56" s="4">
        <v>51</v>
      </c>
      <c r="L56" t="str">
        <f>CONCATENATE(Tabla3812[[#This Row],[DIA DE NACIMIENTO]],"/",Tabla3812[[#This Row],[MES DE NACIMIENTO]],"/",Tabla3812[[#This Row],[AÑO DE NACIMIENTO]])</f>
        <v>//</v>
      </c>
      <c r="M56" t="e">
        <f>DATEDIF(Tabla3812[[#This Row],[NACIMIENTO]],"01/07/2024","Y")</f>
        <v>#VALUE!</v>
      </c>
      <c r="N56" t="e">
        <f xml:space="preserve"> IF(Tabla3812[[#This Row],[EDAD]]=7,"MINI 7 años",
                IF(Tabla3812[[#This Row],[EDAD]]=8,"MINI 8 años",
                    IF(Tabla3812[[#This Row],[EDAD]]=9,"MINI 9 años",
                        IF(Tabla3812[[#This Row],[EDAD]]=10,"MINI 10 años",))))</f>
        <v>#VALUE!</v>
      </c>
      <c r="O56" s="5" cm="1">
        <f t="array" ref="O56">Tabla6913[CLUB/ESCUELA]</f>
        <v>0</v>
      </c>
      <c r="P56" s="5" cm="1">
        <f t="array" ref="P56">Tabla6913[MUNICIPIO]</f>
        <v>0</v>
      </c>
    </row>
    <row r="57" spans="2:16" x14ac:dyDescent="0.3">
      <c r="C57" s="1">
        <f>SUBTOTAL(103,Tabla3812[NOMBRE 1/ NOMBRE 2" COMO APARECE EN EL DOCUMENTO"])</f>
        <v>0</v>
      </c>
      <c r="N57" s="1">
        <f>SUBTOTAL(103,Tabla3812[CATEGORIA])</f>
        <v>51</v>
      </c>
    </row>
  </sheetData>
  <phoneticPr fontId="1" type="noConversion"/>
  <dataValidations count="6">
    <dataValidation type="whole" allowBlank="1" showInputMessage="1" showErrorMessage="1" promptTitle="NUMERO" prompt="NUMERO SIN PUNTOS NI COMAS" sqref="G6:G56" xr:uid="{1FA48DF6-669E-4E48-B446-BB066387348D}">
      <formula1>1</formula1>
      <formula2>1E+23</formula2>
    </dataValidation>
    <dataValidation type="whole" allowBlank="1" showInputMessage="1" showErrorMessage="1" sqref="H6:H56" xr:uid="{D0B109E2-817B-4436-B103-6980BB2B9521}">
      <formula1>1</formula1>
      <formula2>31</formula2>
    </dataValidation>
    <dataValidation type="whole" allowBlank="1" showInputMessage="1" showErrorMessage="1" sqref="I6:I56" xr:uid="{85DEBFFA-730E-4A8A-8837-29D07B8E8FA5}">
      <formula1>1</formula1>
      <formula2>12</formula2>
    </dataValidation>
    <dataValidation type="whole" allowBlank="1" showInputMessage="1" showErrorMessage="1" sqref="J7:J56" xr:uid="{E38E6C67-D6E3-405D-AF5D-34E40672F418}">
      <formula1>2014</formula1>
      <formula2>2016</formula2>
    </dataValidation>
    <dataValidation type="whole" allowBlank="1" showInputMessage="1" showErrorMessage="1" sqref="J6" xr:uid="{DD91410C-531B-437B-9BE6-8C758CD2D81C}">
      <formula1>2014</formula1>
      <formula2>2017</formula2>
    </dataValidation>
    <dataValidation type="whole" allowBlank="1" showInputMessage="1" showErrorMessage="1" sqref="M6" xr:uid="{AF7767A4-C14E-42B8-8DBE-B003E3BD6C9A}">
      <formula1>7</formula1>
      <formula2>10</formula2>
    </dataValidation>
  </dataValidations>
  <pageMargins left="0.7" right="0.7" top="0.75" bottom="0.75" header="0.3" footer="0.3"/>
  <pageSetup orientation="portrait" horizontalDpi="0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D1BCB6-7558-4582-A268-C69BCF00EAA6}">
          <x14:formula1>
            <xm:f>Hoja4!$B$5:$B$6</xm:f>
          </x14:formula1>
          <xm:sqref>F6:F56</xm:sqref>
        </x14:dataValidation>
        <x14:dataValidation type="list" allowBlank="1" showInputMessage="1" showErrorMessage="1" xr:uid="{5FA6A240-48CA-4900-965E-2673B690A842}">
          <x14:formula1>
            <xm:f>Hoja4!$B$10:$B$11</xm:f>
          </x14:formula1>
          <xm:sqref>K6:K56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752D-6956-46A3-805C-7CE7AFE13DC4}">
  <dimension ref="B2:T57"/>
  <sheetViews>
    <sheetView workbookViewId="0">
      <selection activeCell="F12" sqref="F12"/>
    </sheetView>
  </sheetViews>
  <sheetFormatPr baseColWidth="10" defaultRowHeight="14.4" x14ac:dyDescent="0.3"/>
  <cols>
    <col min="1" max="1" width="11.5546875" style="1"/>
    <col min="2" max="2" width="21.21875" style="4" customWidth="1"/>
    <col min="3" max="4" width="27.21875" style="1" customWidth="1"/>
    <col min="5" max="5" width="13.44140625" style="1" customWidth="1"/>
    <col min="6" max="6" width="16.77734375" style="1" customWidth="1"/>
    <col min="7" max="7" width="9.5546875" style="1" customWidth="1"/>
    <col min="8" max="9" width="13.109375" style="1" customWidth="1"/>
    <col min="10" max="10" width="9.21875" style="1" customWidth="1"/>
    <col min="11" max="11" width="13.44140625" style="1" customWidth="1"/>
    <col min="12" max="12" width="11.5546875" style="1"/>
    <col min="13" max="13" width="13.44140625" style="1" customWidth="1"/>
    <col min="14" max="14" width="14.21875" style="1" customWidth="1"/>
    <col min="15" max="17" width="11.5546875" style="1"/>
    <col min="18" max="18" width="14" style="1" customWidth="1"/>
    <col min="19" max="16384" width="11.5546875" style="1"/>
  </cols>
  <sheetData>
    <row r="2" spans="2:20" x14ac:dyDescent="0.3">
      <c r="B2" s="4" t="s">
        <v>5</v>
      </c>
      <c r="C2" s="1" t="s">
        <v>20</v>
      </c>
      <c r="D2" s="1" t="s">
        <v>27</v>
      </c>
      <c r="E2" s="1" t="s">
        <v>28</v>
      </c>
      <c r="F2" s="1" t="s">
        <v>21</v>
      </c>
      <c r="G2" s="1" t="s">
        <v>29</v>
      </c>
      <c r="H2" s="1" t="s">
        <v>22</v>
      </c>
      <c r="I2" s="1" t="s">
        <v>23</v>
      </c>
    </row>
    <row r="5" spans="2:20" s="2" customFormat="1" ht="57.6" x14ac:dyDescent="0.3">
      <c r="B5" s="2" t="s">
        <v>24</v>
      </c>
      <c r="C5" s="3" t="s">
        <v>41</v>
      </c>
      <c r="D5" s="3" t="s">
        <v>40</v>
      </c>
      <c r="E5" s="3" t="s">
        <v>42</v>
      </c>
      <c r="F5" s="3" t="s">
        <v>0</v>
      </c>
      <c r="G5" s="3" t="s">
        <v>1</v>
      </c>
      <c r="H5" s="3" t="s">
        <v>2</v>
      </c>
      <c r="I5" s="3" t="s">
        <v>3</v>
      </c>
      <c r="J5" s="3" t="s">
        <v>4</v>
      </c>
      <c r="K5" s="2" t="s">
        <v>17</v>
      </c>
      <c r="L5" s="2" t="s">
        <v>14</v>
      </c>
      <c r="M5" s="2" t="s">
        <v>15</v>
      </c>
      <c r="N5" s="2" t="s">
        <v>16</v>
      </c>
      <c r="O5" s="2" t="s">
        <v>5</v>
      </c>
      <c r="P5" s="2" t="s">
        <v>20</v>
      </c>
      <c r="Q5" s="2" t="s">
        <v>30</v>
      </c>
      <c r="R5" s="3" t="s">
        <v>32</v>
      </c>
      <c r="S5" s="2" t="s">
        <v>34</v>
      </c>
      <c r="T5" s="3" t="s">
        <v>35</v>
      </c>
    </row>
    <row r="6" spans="2:20" s="2" customFormat="1" x14ac:dyDescent="0.3">
      <c r="B6" s="4">
        <v>1</v>
      </c>
      <c r="C6" s="1"/>
      <c r="D6" s="1"/>
      <c r="E6" s="1"/>
      <c r="F6" s="1"/>
      <c r="G6" s="1"/>
      <c r="H6" s="1"/>
      <c r="I6" s="1"/>
      <c r="J6" s="1"/>
      <c r="K6" s="1"/>
      <c r="L6" s="5" t="str">
        <f>CONCATENATE(Tabla381224[[#This Row],[DIA DE NACIMIENTO]],"/",Tabla381224[[#This Row],[MES DE NACIMIENTO]],"/",Tabla381224[[#This Row],[AÑO DE NACIMIENTO]])</f>
        <v>//</v>
      </c>
      <c r="M6" s="5" t="e">
        <f>DATEDIF(Tabla381224[[#This Row],[NACIMIENTO]],"01/07/2024","Y")</f>
        <v>#VALUE!</v>
      </c>
      <c r="N6" s="5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6" s="5" cm="1">
        <f t="array" ref="O6">Tabla691335[CLUB/ESCUELA]</f>
        <v>0</v>
      </c>
      <c r="P6" s="5" cm="1">
        <f t="array" ref="P6">Tabla691335[MUNICIPIO]</f>
        <v>0</v>
      </c>
    </row>
    <row r="7" spans="2:20" x14ac:dyDescent="0.3">
      <c r="B7" s="4">
        <v>2</v>
      </c>
      <c r="L7" t="str">
        <f>CONCATENATE(Tabla381224[[#This Row],[DIA DE NACIMIENTO]],"/",Tabla381224[[#This Row],[MES DE NACIMIENTO]],"/",Tabla381224[[#This Row],[AÑO DE NACIMIENTO]])</f>
        <v>//</v>
      </c>
      <c r="M7" t="e">
        <f>DATEDIF(Tabla381224[[#This Row],[NACIMIENTO]],"01/07/2024","Y")</f>
        <v>#VALUE!</v>
      </c>
      <c r="N7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7" s="5" cm="1">
        <f t="array" ref="O7">Tabla691335[CLUB/ESCUELA]</f>
        <v>0</v>
      </c>
      <c r="P7" s="5" cm="1">
        <f t="array" ref="P7">Tabla691335[MUNICIPIO]</f>
        <v>0</v>
      </c>
    </row>
    <row r="8" spans="2:20" x14ac:dyDescent="0.3">
      <c r="B8" s="4">
        <v>3</v>
      </c>
      <c r="L8" t="str">
        <f>CONCATENATE(Tabla381224[[#This Row],[DIA DE NACIMIENTO]],"/",Tabla381224[[#This Row],[MES DE NACIMIENTO]],"/",Tabla381224[[#This Row],[AÑO DE NACIMIENTO]])</f>
        <v>//</v>
      </c>
      <c r="M8" t="e">
        <f>DATEDIF(Tabla381224[[#This Row],[NACIMIENTO]],"01/07/2024","Y")</f>
        <v>#VALUE!</v>
      </c>
      <c r="N8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8" s="5" cm="1">
        <f t="array" ref="O8">Tabla691335[CLUB/ESCUELA]</f>
        <v>0</v>
      </c>
      <c r="P8" s="5" cm="1">
        <f t="array" ref="P8">Tabla691335[MUNICIPIO]</f>
        <v>0</v>
      </c>
    </row>
    <row r="9" spans="2:20" x14ac:dyDescent="0.3">
      <c r="B9" s="4">
        <v>4</v>
      </c>
      <c r="L9" t="str">
        <f>CONCATENATE(Tabla381224[[#This Row],[DIA DE NACIMIENTO]],"/",Tabla381224[[#This Row],[MES DE NACIMIENTO]],"/",Tabla381224[[#This Row],[AÑO DE NACIMIENTO]])</f>
        <v>//</v>
      </c>
      <c r="M9" t="e">
        <f>DATEDIF(Tabla381224[[#This Row],[NACIMIENTO]],"01/07/2024","Y")</f>
        <v>#VALUE!</v>
      </c>
      <c r="N9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9" s="5" cm="1">
        <f t="array" ref="O9">Tabla691335[CLUB/ESCUELA]</f>
        <v>0</v>
      </c>
      <c r="P9" s="5" cm="1">
        <f t="array" ref="P9">Tabla691335[MUNICIPIO]</f>
        <v>0</v>
      </c>
    </row>
    <row r="10" spans="2:20" x14ac:dyDescent="0.3">
      <c r="B10" s="4">
        <v>5</v>
      </c>
      <c r="L10" t="str">
        <f>CONCATENATE(Tabla381224[[#This Row],[DIA DE NACIMIENTO]],"/",Tabla381224[[#This Row],[MES DE NACIMIENTO]],"/",Tabla381224[[#This Row],[AÑO DE NACIMIENTO]])</f>
        <v>//</v>
      </c>
      <c r="M10" t="e">
        <f>DATEDIF(Tabla381224[[#This Row],[NACIMIENTO]],"01/07/2024","Y")</f>
        <v>#VALUE!</v>
      </c>
      <c r="N10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0" s="5" cm="1">
        <f t="array" ref="O10">Tabla691335[CLUB/ESCUELA]</f>
        <v>0</v>
      </c>
      <c r="P10" s="5" cm="1">
        <f t="array" ref="P10">Tabla691335[MUNICIPIO]</f>
        <v>0</v>
      </c>
    </row>
    <row r="11" spans="2:20" x14ac:dyDescent="0.3">
      <c r="B11" s="4">
        <v>6</v>
      </c>
      <c r="L11" t="str">
        <f>CONCATENATE(Tabla381224[[#This Row],[DIA DE NACIMIENTO]],"/",Tabla381224[[#This Row],[MES DE NACIMIENTO]],"/",Tabla381224[[#This Row],[AÑO DE NACIMIENTO]])</f>
        <v>//</v>
      </c>
      <c r="M11" t="e">
        <f>DATEDIF(Tabla381224[[#This Row],[NACIMIENTO]],"01/07/2024","Y")</f>
        <v>#VALUE!</v>
      </c>
      <c r="N11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1" s="5" cm="1">
        <f t="array" ref="O11">Tabla691335[CLUB/ESCUELA]</f>
        <v>0</v>
      </c>
      <c r="P11" s="5" cm="1">
        <f t="array" ref="P11">Tabla691335[MUNICIPIO]</f>
        <v>0</v>
      </c>
    </row>
    <row r="12" spans="2:20" x14ac:dyDescent="0.3">
      <c r="B12" s="4">
        <v>7</v>
      </c>
      <c r="L12" t="str">
        <f>CONCATENATE(Tabla381224[[#This Row],[DIA DE NACIMIENTO]],"/",Tabla381224[[#This Row],[MES DE NACIMIENTO]],"/",Tabla381224[[#This Row],[AÑO DE NACIMIENTO]])</f>
        <v>//</v>
      </c>
      <c r="M12" t="e">
        <f>DATEDIF(Tabla381224[[#This Row],[NACIMIENTO]],"01/07/2024","Y")</f>
        <v>#VALUE!</v>
      </c>
      <c r="N12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2" s="5" cm="1">
        <f t="array" ref="O12">Tabla691335[CLUB/ESCUELA]</f>
        <v>0</v>
      </c>
      <c r="P12" s="5" cm="1">
        <f t="array" ref="P12">Tabla691335[MUNICIPIO]</f>
        <v>0</v>
      </c>
    </row>
    <row r="13" spans="2:20" x14ac:dyDescent="0.3">
      <c r="B13" s="4">
        <v>8</v>
      </c>
      <c r="L13" t="str">
        <f>CONCATENATE(Tabla381224[[#This Row],[DIA DE NACIMIENTO]],"/",Tabla381224[[#This Row],[MES DE NACIMIENTO]],"/",Tabla381224[[#This Row],[AÑO DE NACIMIENTO]])</f>
        <v>//</v>
      </c>
      <c r="M13" t="e">
        <f>DATEDIF(Tabla381224[[#This Row],[NACIMIENTO]],"01/07/2024","Y")</f>
        <v>#VALUE!</v>
      </c>
      <c r="N13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3" s="5" cm="1">
        <f t="array" ref="O13">Tabla691335[CLUB/ESCUELA]</f>
        <v>0</v>
      </c>
      <c r="P13" s="5" cm="1">
        <f t="array" ref="P13">Tabla691335[MUNICIPIO]</f>
        <v>0</v>
      </c>
    </row>
    <row r="14" spans="2:20" x14ac:dyDescent="0.3">
      <c r="B14" s="4">
        <v>9</v>
      </c>
      <c r="L14" t="str">
        <f>CONCATENATE(Tabla381224[[#This Row],[DIA DE NACIMIENTO]],"/",Tabla381224[[#This Row],[MES DE NACIMIENTO]],"/",Tabla381224[[#This Row],[AÑO DE NACIMIENTO]])</f>
        <v>//</v>
      </c>
      <c r="M14" t="e">
        <f>DATEDIF(Tabla381224[[#This Row],[NACIMIENTO]],"01/07/2024","Y")</f>
        <v>#VALUE!</v>
      </c>
      <c r="N14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4" s="5" cm="1">
        <f t="array" ref="O14">Tabla691335[CLUB/ESCUELA]</f>
        <v>0</v>
      </c>
      <c r="P14" s="5" cm="1">
        <f t="array" ref="P14">Tabla691335[MUNICIPIO]</f>
        <v>0</v>
      </c>
    </row>
    <row r="15" spans="2:20" x14ac:dyDescent="0.3">
      <c r="B15" s="4">
        <v>10</v>
      </c>
      <c r="L15" t="str">
        <f>CONCATENATE(Tabla381224[[#This Row],[DIA DE NACIMIENTO]],"/",Tabla381224[[#This Row],[MES DE NACIMIENTO]],"/",Tabla381224[[#This Row],[AÑO DE NACIMIENTO]])</f>
        <v>//</v>
      </c>
      <c r="M15" t="e">
        <f>DATEDIF(Tabla381224[[#This Row],[NACIMIENTO]],"01/07/2024","Y")</f>
        <v>#VALUE!</v>
      </c>
      <c r="N15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5" s="5" cm="1">
        <f t="array" ref="O15">Tabla691335[CLUB/ESCUELA]</f>
        <v>0</v>
      </c>
      <c r="P15" s="5" cm="1">
        <f t="array" ref="P15">Tabla691335[MUNICIPIO]</f>
        <v>0</v>
      </c>
    </row>
    <row r="16" spans="2:20" x14ac:dyDescent="0.3">
      <c r="B16" s="4">
        <v>11</v>
      </c>
      <c r="L16" t="str">
        <f>CONCATENATE(Tabla381224[[#This Row],[DIA DE NACIMIENTO]],"/",Tabla381224[[#This Row],[MES DE NACIMIENTO]],"/",Tabla381224[[#This Row],[AÑO DE NACIMIENTO]])</f>
        <v>//</v>
      </c>
      <c r="M16" t="e">
        <f>DATEDIF(Tabla381224[[#This Row],[NACIMIENTO]],"01/07/2024","Y")</f>
        <v>#VALUE!</v>
      </c>
      <c r="N16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6" s="5" cm="1">
        <f t="array" ref="O16">Tabla691335[CLUB/ESCUELA]</f>
        <v>0</v>
      </c>
      <c r="P16" s="5" cm="1">
        <f t="array" ref="P16">Tabla691335[MUNICIPIO]</f>
        <v>0</v>
      </c>
    </row>
    <row r="17" spans="2:16" x14ac:dyDescent="0.3">
      <c r="B17" s="4">
        <v>12</v>
      </c>
      <c r="L17" t="str">
        <f>CONCATENATE(Tabla381224[[#This Row],[DIA DE NACIMIENTO]],"/",Tabla381224[[#This Row],[MES DE NACIMIENTO]],"/",Tabla381224[[#This Row],[AÑO DE NACIMIENTO]])</f>
        <v>//</v>
      </c>
      <c r="M17" t="e">
        <f>DATEDIF(Tabla381224[[#This Row],[NACIMIENTO]],"01/07/2024","Y")</f>
        <v>#VALUE!</v>
      </c>
      <c r="N17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7" s="5" cm="1">
        <f t="array" ref="O17">Tabla691335[CLUB/ESCUELA]</f>
        <v>0</v>
      </c>
      <c r="P17" s="5" cm="1">
        <f t="array" ref="P17">Tabla691335[MUNICIPIO]</f>
        <v>0</v>
      </c>
    </row>
    <row r="18" spans="2:16" x14ac:dyDescent="0.3">
      <c r="B18" s="4">
        <v>13</v>
      </c>
      <c r="L18" t="str">
        <f>CONCATENATE(Tabla381224[[#This Row],[DIA DE NACIMIENTO]],"/",Tabla381224[[#This Row],[MES DE NACIMIENTO]],"/",Tabla381224[[#This Row],[AÑO DE NACIMIENTO]])</f>
        <v>//</v>
      </c>
      <c r="M18" t="e">
        <f>DATEDIF(Tabla381224[[#This Row],[NACIMIENTO]],"01/07/2024","Y")</f>
        <v>#VALUE!</v>
      </c>
      <c r="N18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8" s="5" cm="1">
        <f t="array" ref="O18">Tabla691335[CLUB/ESCUELA]</f>
        <v>0</v>
      </c>
      <c r="P18" s="5" cm="1">
        <f t="array" ref="P18">Tabla691335[MUNICIPIO]</f>
        <v>0</v>
      </c>
    </row>
    <row r="19" spans="2:16" x14ac:dyDescent="0.3">
      <c r="B19" s="4">
        <v>14</v>
      </c>
      <c r="L19" t="str">
        <f>CONCATENATE(Tabla381224[[#This Row],[DIA DE NACIMIENTO]],"/",Tabla381224[[#This Row],[MES DE NACIMIENTO]],"/",Tabla381224[[#This Row],[AÑO DE NACIMIENTO]])</f>
        <v>//</v>
      </c>
      <c r="M19" t="e">
        <f>DATEDIF(Tabla381224[[#This Row],[NACIMIENTO]],"01/07/2024","Y")</f>
        <v>#VALUE!</v>
      </c>
      <c r="N19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19" s="5" cm="1">
        <f t="array" ref="O19">Tabla691335[CLUB/ESCUELA]</f>
        <v>0</v>
      </c>
      <c r="P19" s="5" cm="1">
        <f t="array" ref="P19">Tabla691335[MUNICIPIO]</f>
        <v>0</v>
      </c>
    </row>
    <row r="20" spans="2:16" x14ac:dyDescent="0.3">
      <c r="B20" s="4">
        <v>15</v>
      </c>
      <c r="L20" t="str">
        <f>CONCATENATE(Tabla381224[[#This Row],[DIA DE NACIMIENTO]],"/",Tabla381224[[#This Row],[MES DE NACIMIENTO]],"/",Tabla381224[[#This Row],[AÑO DE NACIMIENTO]])</f>
        <v>//</v>
      </c>
      <c r="M20" t="e">
        <f>DATEDIF(Tabla381224[[#This Row],[NACIMIENTO]],"01/07/2024","Y")</f>
        <v>#VALUE!</v>
      </c>
      <c r="N20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0" s="5" cm="1">
        <f t="array" ref="O20">Tabla691335[CLUB/ESCUELA]</f>
        <v>0</v>
      </c>
      <c r="P20" s="5" cm="1">
        <f t="array" ref="P20">Tabla691335[MUNICIPIO]</f>
        <v>0</v>
      </c>
    </row>
    <row r="21" spans="2:16" x14ac:dyDescent="0.3">
      <c r="B21" s="4">
        <v>16</v>
      </c>
      <c r="L21" t="str">
        <f>CONCATENATE(Tabla381224[[#This Row],[DIA DE NACIMIENTO]],"/",Tabla381224[[#This Row],[MES DE NACIMIENTO]],"/",Tabla381224[[#This Row],[AÑO DE NACIMIENTO]])</f>
        <v>//</v>
      </c>
      <c r="M21" t="e">
        <f>DATEDIF(Tabla381224[[#This Row],[NACIMIENTO]],"01/07/2024","Y")</f>
        <v>#VALUE!</v>
      </c>
      <c r="N21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1" s="5" cm="1">
        <f t="array" ref="O21">Tabla691335[CLUB/ESCUELA]</f>
        <v>0</v>
      </c>
      <c r="P21" s="5" cm="1">
        <f t="array" ref="P21">Tabla691335[MUNICIPIO]</f>
        <v>0</v>
      </c>
    </row>
    <row r="22" spans="2:16" x14ac:dyDescent="0.3">
      <c r="B22" s="4">
        <v>17</v>
      </c>
      <c r="L22" t="str">
        <f>CONCATENATE(Tabla381224[[#This Row],[DIA DE NACIMIENTO]],"/",Tabla381224[[#This Row],[MES DE NACIMIENTO]],"/",Tabla381224[[#This Row],[AÑO DE NACIMIENTO]])</f>
        <v>//</v>
      </c>
      <c r="M22" t="e">
        <f>DATEDIF(Tabla381224[[#This Row],[NACIMIENTO]],"01/07/2024","Y")</f>
        <v>#VALUE!</v>
      </c>
      <c r="N22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2" s="5" cm="1">
        <f t="array" ref="O22">Tabla691335[CLUB/ESCUELA]</f>
        <v>0</v>
      </c>
      <c r="P22" s="5" cm="1">
        <f t="array" ref="P22">Tabla691335[MUNICIPIO]</f>
        <v>0</v>
      </c>
    </row>
    <row r="23" spans="2:16" x14ac:dyDescent="0.3">
      <c r="B23" s="4">
        <v>18</v>
      </c>
      <c r="L23" t="str">
        <f>CONCATENATE(Tabla381224[[#This Row],[DIA DE NACIMIENTO]],"/",Tabla381224[[#This Row],[MES DE NACIMIENTO]],"/",Tabla381224[[#This Row],[AÑO DE NACIMIENTO]])</f>
        <v>//</v>
      </c>
      <c r="M23" t="e">
        <f>DATEDIF(Tabla381224[[#This Row],[NACIMIENTO]],"01/07/2024","Y")</f>
        <v>#VALUE!</v>
      </c>
      <c r="N23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3" s="5" cm="1">
        <f t="array" ref="O23">Tabla691335[CLUB/ESCUELA]</f>
        <v>0</v>
      </c>
      <c r="P23" s="5" cm="1">
        <f t="array" ref="P23">Tabla691335[MUNICIPIO]</f>
        <v>0</v>
      </c>
    </row>
    <row r="24" spans="2:16" x14ac:dyDescent="0.3">
      <c r="B24" s="4">
        <v>19</v>
      </c>
      <c r="L24" t="str">
        <f>CONCATENATE(Tabla381224[[#This Row],[DIA DE NACIMIENTO]],"/",Tabla381224[[#This Row],[MES DE NACIMIENTO]],"/",Tabla381224[[#This Row],[AÑO DE NACIMIENTO]])</f>
        <v>//</v>
      </c>
      <c r="M24" t="e">
        <f>DATEDIF(Tabla381224[[#This Row],[NACIMIENTO]],"01/07/2024","Y")</f>
        <v>#VALUE!</v>
      </c>
      <c r="N24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4" s="5" cm="1">
        <f t="array" ref="O24">Tabla691335[CLUB/ESCUELA]</f>
        <v>0</v>
      </c>
      <c r="P24" s="5" cm="1">
        <f t="array" ref="P24">Tabla691335[MUNICIPIO]</f>
        <v>0</v>
      </c>
    </row>
    <row r="25" spans="2:16" x14ac:dyDescent="0.3">
      <c r="B25" s="4">
        <v>20</v>
      </c>
      <c r="L25" t="str">
        <f>CONCATENATE(Tabla381224[[#This Row],[DIA DE NACIMIENTO]],"/",Tabla381224[[#This Row],[MES DE NACIMIENTO]],"/",Tabla381224[[#This Row],[AÑO DE NACIMIENTO]])</f>
        <v>//</v>
      </c>
      <c r="M25" t="e">
        <f>DATEDIF(Tabla381224[[#This Row],[NACIMIENTO]],"01/07/2024","Y")</f>
        <v>#VALUE!</v>
      </c>
      <c r="N25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5" s="5" cm="1">
        <f t="array" ref="O25">Tabla691335[CLUB/ESCUELA]</f>
        <v>0</v>
      </c>
      <c r="P25" s="5" cm="1">
        <f t="array" ref="P25">Tabla691335[MUNICIPIO]</f>
        <v>0</v>
      </c>
    </row>
    <row r="26" spans="2:16" x14ac:dyDescent="0.3">
      <c r="B26" s="4">
        <v>21</v>
      </c>
      <c r="L26" t="str">
        <f>CONCATENATE(Tabla381224[[#This Row],[DIA DE NACIMIENTO]],"/",Tabla381224[[#This Row],[MES DE NACIMIENTO]],"/",Tabla381224[[#This Row],[AÑO DE NACIMIENTO]])</f>
        <v>//</v>
      </c>
      <c r="M26" t="e">
        <f>DATEDIF(Tabla381224[[#This Row],[NACIMIENTO]],"01/07/2024","Y")</f>
        <v>#VALUE!</v>
      </c>
      <c r="N26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6" s="5" cm="1">
        <f t="array" ref="O26">Tabla691335[CLUB/ESCUELA]</f>
        <v>0</v>
      </c>
      <c r="P26" s="5" cm="1">
        <f t="array" ref="P26">Tabla691335[MUNICIPIO]</f>
        <v>0</v>
      </c>
    </row>
    <row r="27" spans="2:16" x14ac:dyDescent="0.3">
      <c r="B27" s="4">
        <v>22</v>
      </c>
      <c r="L27" t="str">
        <f>CONCATENATE(Tabla381224[[#This Row],[DIA DE NACIMIENTO]],"/",Tabla381224[[#This Row],[MES DE NACIMIENTO]],"/",Tabla381224[[#This Row],[AÑO DE NACIMIENTO]])</f>
        <v>//</v>
      </c>
      <c r="M27" t="e">
        <f>DATEDIF(Tabla381224[[#This Row],[NACIMIENTO]],"01/07/2024","Y")</f>
        <v>#VALUE!</v>
      </c>
      <c r="N27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7" s="5" cm="1">
        <f t="array" ref="O27">Tabla691335[CLUB/ESCUELA]</f>
        <v>0</v>
      </c>
      <c r="P27" s="5" cm="1">
        <f t="array" ref="P27">Tabla691335[MUNICIPIO]</f>
        <v>0</v>
      </c>
    </row>
    <row r="28" spans="2:16" x14ac:dyDescent="0.3">
      <c r="B28" s="4">
        <v>23</v>
      </c>
      <c r="L28" t="str">
        <f>CONCATENATE(Tabla381224[[#This Row],[DIA DE NACIMIENTO]],"/",Tabla381224[[#This Row],[MES DE NACIMIENTO]],"/",Tabla381224[[#This Row],[AÑO DE NACIMIENTO]])</f>
        <v>//</v>
      </c>
      <c r="M28" t="e">
        <f>DATEDIF(Tabla381224[[#This Row],[NACIMIENTO]],"01/07/2024","Y")</f>
        <v>#VALUE!</v>
      </c>
      <c r="N28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8" s="5" cm="1">
        <f t="array" ref="O28">Tabla691335[CLUB/ESCUELA]</f>
        <v>0</v>
      </c>
      <c r="P28" s="5" cm="1">
        <f t="array" ref="P28">Tabla691335[MUNICIPIO]</f>
        <v>0</v>
      </c>
    </row>
    <row r="29" spans="2:16" x14ac:dyDescent="0.3">
      <c r="B29" s="4">
        <v>24</v>
      </c>
      <c r="L29" t="str">
        <f>CONCATENATE(Tabla381224[[#This Row],[DIA DE NACIMIENTO]],"/",Tabla381224[[#This Row],[MES DE NACIMIENTO]],"/",Tabla381224[[#This Row],[AÑO DE NACIMIENTO]])</f>
        <v>//</v>
      </c>
      <c r="M29" t="e">
        <f>DATEDIF(Tabla381224[[#This Row],[NACIMIENTO]],"01/07/2024","Y")</f>
        <v>#VALUE!</v>
      </c>
      <c r="N29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29" s="5" cm="1">
        <f t="array" ref="O29">Tabla691335[CLUB/ESCUELA]</f>
        <v>0</v>
      </c>
      <c r="P29" s="5" cm="1">
        <f t="array" ref="P29">Tabla691335[MUNICIPIO]</f>
        <v>0</v>
      </c>
    </row>
    <row r="30" spans="2:16" x14ac:dyDescent="0.3">
      <c r="B30" s="4">
        <v>25</v>
      </c>
      <c r="L30" t="str">
        <f>CONCATENATE(Tabla381224[[#This Row],[DIA DE NACIMIENTO]],"/",Tabla381224[[#This Row],[MES DE NACIMIENTO]],"/",Tabla381224[[#This Row],[AÑO DE NACIMIENTO]])</f>
        <v>//</v>
      </c>
      <c r="M30" t="e">
        <f>DATEDIF(Tabla381224[[#This Row],[NACIMIENTO]],"01/07/2024","Y")</f>
        <v>#VALUE!</v>
      </c>
      <c r="N30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0" s="5" cm="1">
        <f t="array" ref="O30">Tabla691335[CLUB/ESCUELA]</f>
        <v>0</v>
      </c>
      <c r="P30" s="5" cm="1">
        <f t="array" ref="P30">Tabla691335[MUNICIPIO]</f>
        <v>0</v>
      </c>
    </row>
    <row r="31" spans="2:16" x14ac:dyDescent="0.3">
      <c r="B31" s="4">
        <v>26</v>
      </c>
      <c r="L31" t="str">
        <f>CONCATENATE(Tabla381224[[#This Row],[DIA DE NACIMIENTO]],"/",Tabla381224[[#This Row],[MES DE NACIMIENTO]],"/",Tabla381224[[#This Row],[AÑO DE NACIMIENTO]])</f>
        <v>//</v>
      </c>
      <c r="M31" t="e">
        <f>DATEDIF(Tabla381224[[#This Row],[NACIMIENTO]],"01/07/2024","Y")</f>
        <v>#VALUE!</v>
      </c>
      <c r="N31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1" s="5" cm="1">
        <f t="array" ref="O31">Tabla691335[CLUB/ESCUELA]</f>
        <v>0</v>
      </c>
      <c r="P31" s="5" cm="1">
        <f t="array" ref="P31">Tabla691335[MUNICIPIO]</f>
        <v>0</v>
      </c>
    </row>
    <row r="32" spans="2:16" x14ac:dyDescent="0.3">
      <c r="B32" s="4">
        <v>27</v>
      </c>
      <c r="L32" t="str">
        <f>CONCATENATE(Tabla381224[[#This Row],[DIA DE NACIMIENTO]],"/",Tabla381224[[#This Row],[MES DE NACIMIENTO]],"/",Tabla381224[[#This Row],[AÑO DE NACIMIENTO]])</f>
        <v>//</v>
      </c>
      <c r="M32" t="e">
        <f>DATEDIF(Tabla381224[[#This Row],[NACIMIENTO]],"01/07/2024","Y")</f>
        <v>#VALUE!</v>
      </c>
      <c r="N32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2" s="5" cm="1">
        <f t="array" ref="O32">Tabla691335[CLUB/ESCUELA]</f>
        <v>0</v>
      </c>
      <c r="P32" s="5" cm="1">
        <f t="array" ref="P32">Tabla691335[MUNICIPIO]</f>
        <v>0</v>
      </c>
    </row>
    <row r="33" spans="2:16" x14ac:dyDescent="0.3">
      <c r="B33" s="4">
        <v>28</v>
      </c>
      <c r="L33" t="str">
        <f>CONCATENATE(Tabla381224[[#This Row],[DIA DE NACIMIENTO]],"/",Tabla381224[[#This Row],[MES DE NACIMIENTO]],"/",Tabla381224[[#This Row],[AÑO DE NACIMIENTO]])</f>
        <v>//</v>
      </c>
      <c r="M33" t="e">
        <f>DATEDIF(Tabla381224[[#This Row],[NACIMIENTO]],"01/07/2024","Y")</f>
        <v>#VALUE!</v>
      </c>
      <c r="N33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3" s="5" cm="1">
        <f t="array" ref="O33">Tabla691335[CLUB/ESCUELA]</f>
        <v>0</v>
      </c>
      <c r="P33" s="5" cm="1">
        <f t="array" ref="P33">Tabla691335[MUNICIPIO]</f>
        <v>0</v>
      </c>
    </row>
    <row r="34" spans="2:16" x14ac:dyDescent="0.3">
      <c r="B34" s="4">
        <v>29</v>
      </c>
      <c r="L34" t="str">
        <f>CONCATENATE(Tabla381224[[#This Row],[DIA DE NACIMIENTO]],"/",Tabla381224[[#This Row],[MES DE NACIMIENTO]],"/",Tabla381224[[#This Row],[AÑO DE NACIMIENTO]])</f>
        <v>//</v>
      </c>
      <c r="M34" t="e">
        <f>DATEDIF(Tabla381224[[#This Row],[NACIMIENTO]],"01/07/2024","Y")</f>
        <v>#VALUE!</v>
      </c>
      <c r="N34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4" s="5" cm="1">
        <f t="array" ref="O34">Tabla691335[CLUB/ESCUELA]</f>
        <v>0</v>
      </c>
      <c r="P34" s="5" cm="1">
        <f t="array" ref="P34">Tabla691335[MUNICIPIO]</f>
        <v>0</v>
      </c>
    </row>
    <row r="35" spans="2:16" x14ac:dyDescent="0.3">
      <c r="B35" s="4">
        <v>30</v>
      </c>
      <c r="L35" t="str">
        <f>CONCATENATE(Tabla381224[[#This Row],[DIA DE NACIMIENTO]],"/",Tabla381224[[#This Row],[MES DE NACIMIENTO]],"/",Tabla381224[[#This Row],[AÑO DE NACIMIENTO]])</f>
        <v>//</v>
      </c>
      <c r="M35" t="e">
        <f>DATEDIF(Tabla381224[[#This Row],[NACIMIENTO]],"01/07/2024","Y")</f>
        <v>#VALUE!</v>
      </c>
      <c r="N35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5" s="5" cm="1">
        <f t="array" ref="O35">Tabla691335[CLUB/ESCUELA]</f>
        <v>0</v>
      </c>
      <c r="P35" s="5" cm="1">
        <f t="array" ref="P35">Tabla691335[MUNICIPIO]</f>
        <v>0</v>
      </c>
    </row>
    <row r="36" spans="2:16" x14ac:dyDescent="0.3">
      <c r="B36" s="4">
        <v>31</v>
      </c>
      <c r="L36" t="str">
        <f>CONCATENATE(Tabla381224[[#This Row],[DIA DE NACIMIENTO]],"/",Tabla381224[[#This Row],[MES DE NACIMIENTO]],"/",Tabla381224[[#This Row],[AÑO DE NACIMIENTO]])</f>
        <v>//</v>
      </c>
      <c r="M36" t="e">
        <f>DATEDIF(Tabla381224[[#This Row],[NACIMIENTO]],"01/07/2024","Y")</f>
        <v>#VALUE!</v>
      </c>
      <c r="N36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6" s="5" cm="1">
        <f t="array" ref="O36">Tabla691335[CLUB/ESCUELA]</f>
        <v>0</v>
      </c>
      <c r="P36" s="5" cm="1">
        <f t="array" ref="P36">Tabla691335[MUNICIPIO]</f>
        <v>0</v>
      </c>
    </row>
    <row r="37" spans="2:16" x14ac:dyDescent="0.3">
      <c r="B37" s="4">
        <v>32</v>
      </c>
      <c r="L37" t="str">
        <f>CONCATENATE(Tabla381224[[#This Row],[DIA DE NACIMIENTO]],"/",Tabla381224[[#This Row],[MES DE NACIMIENTO]],"/",Tabla381224[[#This Row],[AÑO DE NACIMIENTO]])</f>
        <v>//</v>
      </c>
      <c r="M37" t="e">
        <f>DATEDIF(Tabla381224[[#This Row],[NACIMIENTO]],"01/07/2024","Y")</f>
        <v>#VALUE!</v>
      </c>
      <c r="N37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7" s="5" cm="1">
        <f t="array" ref="O37">Tabla691335[CLUB/ESCUELA]</f>
        <v>0</v>
      </c>
      <c r="P37" s="5" cm="1">
        <f t="array" ref="P37">Tabla691335[MUNICIPIO]</f>
        <v>0</v>
      </c>
    </row>
    <row r="38" spans="2:16" x14ac:dyDescent="0.3">
      <c r="B38" s="4">
        <v>33</v>
      </c>
      <c r="L38" t="str">
        <f>CONCATENATE(Tabla381224[[#This Row],[DIA DE NACIMIENTO]],"/",Tabla381224[[#This Row],[MES DE NACIMIENTO]],"/",Tabla381224[[#This Row],[AÑO DE NACIMIENTO]])</f>
        <v>//</v>
      </c>
      <c r="M38" t="e">
        <f>DATEDIF(Tabla381224[[#This Row],[NACIMIENTO]],"01/07/2024","Y")</f>
        <v>#VALUE!</v>
      </c>
      <c r="N38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8" s="5" cm="1">
        <f t="array" ref="O38">Tabla691335[CLUB/ESCUELA]</f>
        <v>0</v>
      </c>
      <c r="P38" s="5" cm="1">
        <f t="array" ref="P38">Tabla691335[MUNICIPIO]</f>
        <v>0</v>
      </c>
    </row>
    <row r="39" spans="2:16" x14ac:dyDescent="0.3">
      <c r="B39" s="4">
        <v>34</v>
      </c>
      <c r="L39" t="str">
        <f>CONCATENATE(Tabla381224[[#This Row],[DIA DE NACIMIENTO]],"/",Tabla381224[[#This Row],[MES DE NACIMIENTO]],"/",Tabla381224[[#This Row],[AÑO DE NACIMIENTO]])</f>
        <v>//</v>
      </c>
      <c r="M39" t="e">
        <f>DATEDIF(Tabla381224[[#This Row],[NACIMIENTO]],"01/07/2024","Y")</f>
        <v>#VALUE!</v>
      </c>
      <c r="N39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39" s="5" cm="1">
        <f t="array" ref="O39">Tabla691335[CLUB/ESCUELA]</f>
        <v>0</v>
      </c>
      <c r="P39" s="5" cm="1">
        <f t="array" ref="P39">Tabla691335[MUNICIPIO]</f>
        <v>0</v>
      </c>
    </row>
    <row r="40" spans="2:16" x14ac:dyDescent="0.3">
      <c r="B40" s="4">
        <v>35</v>
      </c>
      <c r="L40" t="str">
        <f>CONCATENATE(Tabla381224[[#This Row],[DIA DE NACIMIENTO]],"/",Tabla381224[[#This Row],[MES DE NACIMIENTO]],"/",Tabla381224[[#This Row],[AÑO DE NACIMIENTO]])</f>
        <v>//</v>
      </c>
      <c r="M40" t="e">
        <f>DATEDIF(Tabla381224[[#This Row],[NACIMIENTO]],"01/07/2024","Y")</f>
        <v>#VALUE!</v>
      </c>
      <c r="N40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0" s="5" cm="1">
        <f t="array" ref="O40">Tabla691335[CLUB/ESCUELA]</f>
        <v>0</v>
      </c>
      <c r="P40" s="5" cm="1">
        <f t="array" ref="P40">Tabla691335[MUNICIPIO]</f>
        <v>0</v>
      </c>
    </row>
    <row r="41" spans="2:16" x14ac:dyDescent="0.3">
      <c r="B41" s="4">
        <v>36</v>
      </c>
      <c r="L41" t="str">
        <f>CONCATENATE(Tabla381224[[#This Row],[DIA DE NACIMIENTO]],"/",Tabla381224[[#This Row],[MES DE NACIMIENTO]],"/",Tabla381224[[#This Row],[AÑO DE NACIMIENTO]])</f>
        <v>//</v>
      </c>
      <c r="M41" t="e">
        <f>DATEDIF(Tabla381224[[#This Row],[NACIMIENTO]],"01/07/2024","Y")</f>
        <v>#VALUE!</v>
      </c>
      <c r="N41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1" s="5" cm="1">
        <f t="array" ref="O41">Tabla691335[CLUB/ESCUELA]</f>
        <v>0</v>
      </c>
      <c r="P41" s="5" cm="1">
        <f t="array" ref="P41">Tabla691335[MUNICIPIO]</f>
        <v>0</v>
      </c>
    </row>
    <row r="42" spans="2:16" x14ac:dyDescent="0.3">
      <c r="B42" s="4">
        <v>37</v>
      </c>
      <c r="L42" t="str">
        <f>CONCATENATE(Tabla381224[[#This Row],[DIA DE NACIMIENTO]],"/",Tabla381224[[#This Row],[MES DE NACIMIENTO]],"/",Tabla381224[[#This Row],[AÑO DE NACIMIENTO]])</f>
        <v>//</v>
      </c>
      <c r="M42" t="e">
        <f>DATEDIF(Tabla381224[[#This Row],[NACIMIENTO]],"01/07/2024","Y")</f>
        <v>#VALUE!</v>
      </c>
      <c r="N42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2" s="5" cm="1">
        <f t="array" ref="O42">Tabla691335[CLUB/ESCUELA]</f>
        <v>0</v>
      </c>
      <c r="P42" s="5" cm="1">
        <f t="array" ref="P42">Tabla691335[MUNICIPIO]</f>
        <v>0</v>
      </c>
    </row>
    <row r="43" spans="2:16" x14ac:dyDescent="0.3">
      <c r="B43" s="4">
        <v>38</v>
      </c>
      <c r="L43" t="str">
        <f>CONCATENATE(Tabla381224[[#This Row],[DIA DE NACIMIENTO]],"/",Tabla381224[[#This Row],[MES DE NACIMIENTO]],"/",Tabla381224[[#This Row],[AÑO DE NACIMIENTO]])</f>
        <v>//</v>
      </c>
      <c r="M43" t="e">
        <f>DATEDIF(Tabla381224[[#This Row],[NACIMIENTO]],"01/07/2024","Y")</f>
        <v>#VALUE!</v>
      </c>
      <c r="N43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3" s="5" cm="1">
        <f t="array" ref="O43">Tabla691335[CLUB/ESCUELA]</f>
        <v>0</v>
      </c>
      <c r="P43" s="5" cm="1">
        <f t="array" ref="P43">Tabla691335[MUNICIPIO]</f>
        <v>0</v>
      </c>
    </row>
    <row r="44" spans="2:16" x14ac:dyDescent="0.3">
      <c r="B44" s="4">
        <v>39</v>
      </c>
      <c r="L44" t="str">
        <f>CONCATENATE(Tabla381224[[#This Row],[DIA DE NACIMIENTO]],"/",Tabla381224[[#This Row],[MES DE NACIMIENTO]],"/",Tabla381224[[#This Row],[AÑO DE NACIMIENTO]])</f>
        <v>//</v>
      </c>
      <c r="M44" t="e">
        <f>DATEDIF(Tabla381224[[#This Row],[NACIMIENTO]],"01/07/2024","Y")</f>
        <v>#VALUE!</v>
      </c>
      <c r="N44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4" s="5" cm="1">
        <f t="array" ref="O44">Tabla691335[CLUB/ESCUELA]</f>
        <v>0</v>
      </c>
      <c r="P44" s="5" cm="1">
        <f t="array" ref="P44">Tabla691335[MUNICIPIO]</f>
        <v>0</v>
      </c>
    </row>
    <row r="45" spans="2:16" x14ac:dyDescent="0.3">
      <c r="B45" s="4">
        <v>40</v>
      </c>
      <c r="L45" t="str">
        <f>CONCATENATE(Tabla381224[[#This Row],[DIA DE NACIMIENTO]],"/",Tabla381224[[#This Row],[MES DE NACIMIENTO]],"/",Tabla381224[[#This Row],[AÑO DE NACIMIENTO]])</f>
        <v>//</v>
      </c>
      <c r="M45" t="e">
        <f>DATEDIF(Tabla381224[[#This Row],[NACIMIENTO]],"01/07/2024","Y")</f>
        <v>#VALUE!</v>
      </c>
      <c r="N45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5" s="5" cm="1">
        <f t="array" ref="O45">Tabla691335[CLUB/ESCUELA]</f>
        <v>0</v>
      </c>
      <c r="P45" s="5" cm="1">
        <f t="array" ref="P45">Tabla691335[MUNICIPIO]</f>
        <v>0</v>
      </c>
    </row>
    <row r="46" spans="2:16" x14ac:dyDescent="0.3">
      <c r="B46" s="4">
        <v>41</v>
      </c>
      <c r="L46" t="str">
        <f>CONCATENATE(Tabla381224[[#This Row],[DIA DE NACIMIENTO]],"/",Tabla381224[[#This Row],[MES DE NACIMIENTO]],"/",Tabla381224[[#This Row],[AÑO DE NACIMIENTO]])</f>
        <v>//</v>
      </c>
      <c r="M46" t="e">
        <f>DATEDIF(Tabla381224[[#This Row],[NACIMIENTO]],"01/07/2024","Y")</f>
        <v>#VALUE!</v>
      </c>
      <c r="N46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6" s="5" cm="1">
        <f t="array" ref="O46">Tabla691335[CLUB/ESCUELA]</f>
        <v>0</v>
      </c>
      <c r="P46" s="5" cm="1">
        <f t="array" ref="P46">Tabla691335[MUNICIPIO]</f>
        <v>0</v>
      </c>
    </row>
    <row r="47" spans="2:16" x14ac:dyDescent="0.3">
      <c r="B47" s="4">
        <v>42</v>
      </c>
      <c r="L47" t="str">
        <f>CONCATENATE(Tabla381224[[#This Row],[DIA DE NACIMIENTO]],"/",Tabla381224[[#This Row],[MES DE NACIMIENTO]],"/",Tabla381224[[#This Row],[AÑO DE NACIMIENTO]])</f>
        <v>//</v>
      </c>
      <c r="M47" t="e">
        <f>DATEDIF(Tabla381224[[#This Row],[NACIMIENTO]],"01/07/2024","Y")</f>
        <v>#VALUE!</v>
      </c>
      <c r="N47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7" s="5" cm="1">
        <f t="array" ref="O47">Tabla691335[CLUB/ESCUELA]</f>
        <v>0</v>
      </c>
      <c r="P47" s="5" cm="1">
        <f t="array" ref="P47">Tabla691335[MUNICIPIO]</f>
        <v>0</v>
      </c>
    </row>
    <row r="48" spans="2:16" x14ac:dyDescent="0.3">
      <c r="B48" s="4">
        <v>43</v>
      </c>
      <c r="L48" t="str">
        <f>CONCATENATE(Tabla381224[[#This Row],[DIA DE NACIMIENTO]],"/",Tabla381224[[#This Row],[MES DE NACIMIENTO]],"/",Tabla381224[[#This Row],[AÑO DE NACIMIENTO]])</f>
        <v>//</v>
      </c>
      <c r="M48" t="e">
        <f>DATEDIF(Tabla381224[[#This Row],[NACIMIENTO]],"01/07/2024","Y")</f>
        <v>#VALUE!</v>
      </c>
      <c r="N48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8" s="5" cm="1">
        <f t="array" ref="O48">Tabla691335[CLUB/ESCUELA]</f>
        <v>0</v>
      </c>
      <c r="P48" s="5" cm="1">
        <f t="array" ref="P48">Tabla691335[MUNICIPIO]</f>
        <v>0</v>
      </c>
    </row>
    <row r="49" spans="2:16" x14ac:dyDescent="0.3">
      <c r="B49" s="4">
        <v>44</v>
      </c>
      <c r="L49" t="str">
        <f>CONCATENATE(Tabla381224[[#This Row],[DIA DE NACIMIENTO]],"/",Tabla381224[[#This Row],[MES DE NACIMIENTO]],"/",Tabla381224[[#This Row],[AÑO DE NACIMIENTO]])</f>
        <v>//</v>
      </c>
      <c r="M49" t="e">
        <f>DATEDIF(Tabla381224[[#This Row],[NACIMIENTO]],"01/07/2024","Y")</f>
        <v>#VALUE!</v>
      </c>
      <c r="N49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49" s="5" cm="1">
        <f t="array" ref="O49">Tabla691335[CLUB/ESCUELA]</f>
        <v>0</v>
      </c>
      <c r="P49" s="5" cm="1">
        <f t="array" ref="P49">Tabla691335[MUNICIPIO]</f>
        <v>0</v>
      </c>
    </row>
    <row r="50" spans="2:16" x14ac:dyDescent="0.3">
      <c r="B50" s="4">
        <v>45</v>
      </c>
      <c r="L50" t="str">
        <f>CONCATENATE(Tabla381224[[#This Row],[DIA DE NACIMIENTO]],"/",Tabla381224[[#This Row],[MES DE NACIMIENTO]],"/",Tabla381224[[#This Row],[AÑO DE NACIMIENTO]])</f>
        <v>//</v>
      </c>
      <c r="M50" t="e">
        <f>DATEDIF(Tabla381224[[#This Row],[NACIMIENTO]],"01/07/2024","Y")</f>
        <v>#VALUE!</v>
      </c>
      <c r="N50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50" s="5" cm="1">
        <f t="array" ref="O50">Tabla691335[CLUB/ESCUELA]</f>
        <v>0</v>
      </c>
      <c r="P50" s="5" cm="1">
        <f t="array" ref="P50">Tabla691335[MUNICIPIO]</f>
        <v>0</v>
      </c>
    </row>
    <row r="51" spans="2:16" x14ac:dyDescent="0.3">
      <c r="B51" s="4">
        <v>46</v>
      </c>
      <c r="L51" t="str">
        <f>CONCATENATE(Tabla381224[[#This Row],[DIA DE NACIMIENTO]],"/",Tabla381224[[#This Row],[MES DE NACIMIENTO]],"/",Tabla381224[[#This Row],[AÑO DE NACIMIENTO]])</f>
        <v>//</v>
      </c>
      <c r="M51" t="e">
        <f>DATEDIF(Tabla381224[[#This Row],[NACIMIENTO]],"01/07/2024","Y")</f>
        <v>#VALUE!</v>
      </c>
      <c r="N51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51" s="5" cm="1">
        <f t="array" ref="O51">Tabla691335[CLUB/ESCUELA]</f>
        <v>0</v>
      </c>
      <c r="P51" s="5" cm="1">
        <f t="array" ref="P51">Tabla691335[MUNICIPIO]</f>
        <v>0</v>
      </c>
    </row>
    <row r="52" spans="2:16" x14ac:dyDescent="0.3">
      <c r="B52" s="4">
        <v>47</v>
      </c>
      <c r="L52" t="str">
        <f>CONCATENATE(Tabla381224[[#This Row],[DIA DE NACIMIENTO]],"/",Tabla381224[[#This Row],[MES DE NACIMIENTO]],"/",Tabla381224[[#This Row],[AÑO DE NACIMIENTO]])</f>
        <v>//</v>
      </c>
      <c r="M52" t="e">
        <f>DATEDIF(Tabla381224[[#This Row],[NACIMIENTO]],"01/07/2024","Y")</f>
        <v>#VALUE!</v>
      </c>
      <c r="N52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52" s="5" cm="1">
        <f t="array" ref="O52">Tabla691335[CLUB/ESCUELA]</f>
        <v>0</v>
      </c>
      <c r="P52" s="5" cm="1">
        <f t="array" ref="P52">Tabla691335[MUNICIPIO]</f>
        <v>0</v>
      </c>
    </row>
    <row r="53" spans="2:16" x14ac:dyDescent="0.3">
      <c r="B53" s="4">
        <v>48</v>
      </c>
      <c r="L53" t="str">
        <f>CONCATENATE(Tabla381224[[#This Row],[DIA DE NACIMIENTO]],"/",Tabla381224[[#This Row],[MES DE NACIMIENTO]],"/",Tabla381224[[#This Row],[AÑO DE NACIMIENTO]])</f>
        <v>//</v>
      </c>
      <c r="M53" t="e">
        <f>DATEDIF(Tabla381224[[#This Row],[NACIMIENTO]],"01/07/2024","Y")</f>
        <v>#VALUE!</v>
      </c>
      <c r="N53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53" s="5" cm="1">
        <f t="array" ref="O53">Tabla691335[CLUB/ESCUELA]</f>
        <v>0</v>
      </c>
      <c r="P53" s="5" cm="1">
        <f t="array" ref="P53">Tabla691335[MUNICIPIO]</f>
        <v>0</v>
      </c>
    </row>
    <row r="54" spans="2:16" x14ac:dyDescent="0.3">
      <c r="B54" s="4">
        <v>49</v>
      </c>
      <c r="L54" t="str">
        <f>CONCATENATE(Tabla381224[[#This Row],[DIA DE NACIMIENTO]],"/",Tabla381224[[#This Row],[MES DE NACIMIENTO]],"/",Tabla381224[[#This Row],[AÑO DE NACIMIENTO]])</f>
        <v>//</v>
      </c>
      <c r="M54" t="e">
        <f>DATEDIF(Tabla381224[[#This Row],[NACIMIENTO]],"01/07/2024","Y")</f>
        <v>#VALUE!</v>
      </c>
      <c r="N54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54" s="5" cm="1">
        <f t="array" ref="O54">Tabla691335[CLUB/ESCUELA]</f>
        <v>0</v>
      </c>
      <c r="P54" s="5" cm="1">
        <f t="array" ref="P54">Tabla691335[MUNICIPIO]</f>
        <v>0</v>
      </c>
    </row>
    <row r="55" spans="2:16" x14ac:dyDescent="0.3">
      <c r="B55" s="4">
        <v>50</v>
      </c>
      <c r="L55" t="str">
        <f>CONCATENATE(Tabla381224[[#This Row],[DIA DE NACIMIENTO]],"/",Tabla381224[[#This Row],[MES DE NACIMIENTO]],"/",Tabla381224[[#This Row],[AÑO DE NACIMIENTO]])</f>
        <v>//</v>
      </c>
      <c r="M55" t="e">
        <f>DATEDIF(Tabla381224[[#This Row],[NACIMIENTO]],"01/07/2024","Y")</f>
        <v>#VALUE!</v>
      </c>
      <c r="N55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55" s="5" cm="1">
        <f t="array" ref="O55">Tabla691335[CLUB/ESCUELA]</f>
        <v>0</v>
      </c>
      <c r="P55" s="5" cm="1">
        <f t="array" ref="P55">Tabla691335[MUNICIPIO]</f>
        <v>0</v>
      </c>
    </row>
    <row r="56" spans="2:16" x14ac:dyDescent="0.3">
      <c r="B56" s="4">
        <v>51</v>
      </c>
      <c r="L56" t="str">
        <f>CONCATENATE(Tabla381224[[#This Row],[DIA DE NACIMIENTO]],"/",Tabla381224[[#This Row],[MES DE NACIMIENTO]],"/",Tabla381224[[#This Row],[AÑO DE NACIMIENTO]])</f>
        <v>//</v>
      </c>
      <c r="M56" t="e">
        <f>DATEDIF(Tabla381224[[#This Row],[NACIMIENTO]],"01/07/2024","Y")</f>
        <v>#VALUE!</v>
      </c>
      <c r="N56" t="e">
        <f>IF(Tabla381224[[#This Row],[EDAD]]=11,"PREINFANTIL 11 años",
                                IF(Tabla381224[[#This Row],[EDAD]]=12,"INFANTIL 12 años",
                                    IF(Tabla381224[[#This Row],[EDAD]]=13,"JUNIOR 13 años",)))</f>
        <v>#VALUE!</v>
      </c>
      <c r="O56" s="5" cm="1">
        <f t="array" ref="O56">Tabla691335[CLUB/ESCUELA]</f>
        <v>0</v>
      </c>
      <c r="P56" s="5" cm="1">
        <f t="array" ref="P56">Tabla691335[MUNICIPIO]</f>
        <v>0</v>
      </c>
    </row>
    <row r="57" spans="2:16" x14ac:dyDescent="0.3">
      <c r="C57" s="1">
        <f>SUBTOTAL(103,Tabla381224[NOMBRE 1/ NOMBRE 2" COMO APARECE EN EL DOCUMENTO"])</f>
        <v>0</v>
      </c>
      <c r="N57" s="1">
        <f>SUBTOTAL(103,Tabla381224[CATGORIA])</f>
        <v>51</v>
      </c>
    </row>
  </sheetData>
  <dataValidations count="5">
    <dataValidation type="whole" allowBlank="1" showInputMessage="1" showErrorMessage="1" promptTitle="NUMERO" prompt="NUMERO SIN PUNTOS NI COMAS" sqref="G6:G56" xr:uid="{86C342A1-E69A-4C98-96D6-91AEC3A402AA}">
      <formula1>1</formula1>
      <formula2>1E+23</formula2>
    </dataValidation>
    <dataValidation type="whole" allowBlank="1" showInputMessage="1" showErrorMessage="1" sqref="H6:H56" xr:uid="{C874004C-D63B-4A6E-892F-62C4D02CFF63}">
      <formula1>1</formula1>
      <formula2>31</formula2>
    </dataValidation>
    <dataValidation type="whole" allowBlank="1" showInputMessage="1" showErrorMessage="1" sqref="I6:I56" xr:uid="{8E5A2531-2CC4-4AF4-BFAE-C19FC5DCA822}">
      <formula1>1</formula1>
      <formula2>12</formula2>
    </dataValidation>
    <dataValidation type="whole" allowBlank="1" showInputMessage="1" showErrorMessage="1" sqref="J6:J56" xr:uid="{1EFF0DC6-EE06-49F8-A2EB-DAB282668FC1}">
      <formula1>2010</formula1>
      <formula2>2014</formula2>
    </dataValidation>
    <dataValidation type="whole" allowBlank="1" showInputMessage="1" showErrorMessage="1" sqref="M6" xr:uid="{271156FC-C8A6-4B63-B0BF-4D70D1C6CAED}">
      <formula1>11</formula1>
      <formula2>13</formula2>
    </dataValidation>
  </dataValidations>
  <pageMargins left="0.7" right="0.7" top="0.75" bottom="0.75" header="0.3" footer="0.3"/>
  <pageSetup orientation="portrait" horizontalDpi="0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FF89D8-A9A7-4200-8D99-E58F542910F6}">
          <x14:formula1>
            <xm:f>Hoja4!$B$5:$B$6</xm:f>
          </x14:formula1>
          <xm:sqref>F6:F56</xm:sqref>
        </x14:dataValidation>
        <x14:dataValidation type="list" allowBlank="1" showInputMessage="1" showErrorMessage="1" xr:uid="{2A764C95-041E-482D-B3D9-855CF1B788B9}">
          <x14:formula1>
            <xm:f>Hoja4!$B$10:$B$11</xm:f>
          </x14:formula1>
          <xm:sqref>K6:K56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8514-2DB1-4C4D-B330-0C96D3B2AFA5}">
  <dimension ref="B2:T57"/>
  <sheetViews>
    <sheetView workbookViewId="0">
      <selection activeCell="I12" sqref="I12"/>
    </sheetView>
  </sheetViews>
  <sheetFormatPr baseColWidth="10" defaultRowHeight="14.4" x14ac:dyDescent="0.3"/>
  <cols>
    <col min="1" max="1" width="11.5546875" style="1"/>
    <col min="2" max="2" width="21.21875" style="4" customWidth="1"/>
    <col min="3" max="4" width="27.21875" style="1" customWidth="1"/>
    <col min="5" max="5" width="13.44140625" style="1" customWidth="1"/>
    <col min="6" max="6" width="16.77734375" style="1" customWidth="1"/>
    <col min="7" max="7" width="9.5546875" style="1" customWidth="1"/>
    <col min="8" max="9" width="13.109375" style="1" customWidth="1"/>
    <col min="10" max="10" width="9.21875" style="1" customWidth="1"/>
    <col min="11" max="11" width="13.44140625" style="1" customWidth="1"/>
    <col min="12" max="12" width="11.5546875" style="1"/>
    <col min="13" max="13" width="13.44140625" style="1" customWidth="1"/>
    <col min="14" max="14" width="14.21875" style="1" customWidth="1"/>
    <col min="15" max="18" width="11.5546875" style="1"/>
    <col min="19" max="19" width="13.21875" style="1" customWidth="1"/>
    <col min="20" max="16384" width="11.5546875" style="1"/>
  </cols>
  <sheetData>
    <row r="2" spans="2:20" x14ac:dyDescent="0.3">
      <c r="B2" s="4" t="s">
        <v>5</v>
      </c>
      <c r="C2" s="1" t="s">
        <v>20</v>
      </c>
      <c r="D2" s="1" t="s">
        <v>27</v>
      </c>
      <c r="E2" s="1" t="s">
        <v>28</v>
      </c>
      <c r="F2" s="1" t="s">
        <v>21</v>
      </c>
      <c r="G2" s="1" t="s">
        <v>29</v>
      </c>
      <c r="H2" s="1" t="s">
        <v>22</v>
      </c>
      <c r="I2" s="1" t="s">
        <v>23</v>
      </c>
    </row>
    <row r="5" spans="2:20" s="2" customFormat="1" ht="43.2" x14ac:dyDescent="0.3">
      <c r="B5" s="2" t="s">
        <v>24</v>
      </c>
      <c r="C5" s="2" t="s">
        <v>25</v>
      </c>
      <c r="D5" s="2" t="s">
        <v>26</v>
      </c>
      <c r="E5" s="3" t="s">
        <v>42</v>
      </c>
      <c r="F5" s="3" t="s">
        <v>0</v>
      </c>
      <c r="G5" s="6" t="s">
        <v>1</v>
      </c>
      <c r="H5" s="3" t="s">
        <v>2</v>
      </c>
      <c r="I5" s="3" t="s">
        <v>3</v>
      </c>
      <c r="J5" s="6" t="s">
        <v>4</v>
      </c>
      <c r="K5" s="2" t="s">
        <v>17</v>
      </c>
      <c r="L5" s="2" t="s">
        <v>14</v>
      </c>
      <c r="M5" s="2" t="s">
        <v>15</v>
      </c>
      <c r="N5" s="2" t="s">
        <v>16</v>
      </c>
      <c r="O5" s="2" t="s">
        <v>5</v>
      </c>
      <c r="P5" s="2" t="s">
        <v>20</v>
      </c>
      <c r="Q5" s="2" t="s">
        <v>30</v>
      </c>
      <c r="R5" s="3" t="s">
        <v>32</v>
      </c>
      <c r="S5" s="2" t="s">
        <v>36</v>
      </c>
      <c r="T5" s="3" t="s">
        <v>37</v>
      </c>
    </row>
    <row r="6" spans="2:20" s="2" customFormat="1" x14ac:dyDescent="0.3">
      <c r="B6" s="4">
        <v>1</v>
      </c>
      <c r="C6" s="1"/>
      <c r="D6" s="1"/>
      <c r="E6" s="1"/>
      <c r="F6" s="1"/>
      <c r="G6" s="1"/>
      <c r="H6" s="1"/>
      <c r="I6" s="1"/>
      <c r="J6" s="1"/>
      <c r="K6" s="1"/>
      <c r="L6" s="5" t="str">
        <f>CONCATENATE(Tabla38122[[#This Row],[DIA DE NACIMIENTO]],"/",Tabla38122[[#This Row],[MES DE NACIMIENTO]],"/",Tabla38122[[#This Row],[AÑO DE NACIMIENTO]])</f>
        <v>//</v>
      </c>
      <c r="M6" s="5" t="e">
        <f>DATEDIF(Tabla38122[[#This Row],[NACIMIENTO]],"01/07/2024","Y")</f>
        <v>#VALUE!</v>
      </c>
      <c r="N6" s="5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6" s="5" cm="1">
        <f t="array" ref="O6">Tabla69133[CLUB/ESCUELA]</f>
        <v>0</v>
      </c>
      <c r="P6" s="5" cm="1">
        <f t="array" ref="P6">Tabla69133[MUNICIPIO]</f>
        <v>0</v>
      </c>
    </row>
    <row r="7" spans="2:20" x14ac:dyDescent="0.3">
      <c r="B7" s="4">
        <v>2</v>
      </c>
      <c r="L7" t="str">
        <f>CONCATENATE(Tabla38122[[#This Row],[DIA DE NACIMIENTO]],"/",Tabla38122[[#This Row],[MES DE NACIMIENTO]],"/",Tabla38122[[#This Row],[AÑO DE NACIMIENTO]])</f>
        <v>//</v>
      </c>
      <c r="M7" t="e">
        <f>DATEDIF(Tabla38122[[#This Row],[NACIMIENTO]],"01/07/2024","Y")</f>
        <v>#VALUE!</v>
      </c>
      <c r="N7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7" s="5" cm="1">
        <f t="array" ref="O7">Tabla69133[CLUB/ESCUELA]</f>
        <v>0</v>
      </c>
      <c r="P7" s="5" cm="1">
        <f t="array" ref="P7">Tabla69133[MUNICIPIO]</f>
        <v>0</v>
      </c>
    </row>
    <row r="8" spans="2:20" x14ac:dyDescent="0.3">
      <c r="B8" s="4">
        <v>3</v>
      </c>
      <c r="L8" t="str">
        <f>CONCATENATE(Tabla38122[[#This Row],[DIA DE NACIMIENTO]],"/",Tabla38122[[#This Row],[MES DE NACIMIENTO]],"/",Tabla38122[[#This Row],[AÑO DE NACIMIENTO]])</f>
        <v>//</v>
      </c>
      <c r="M8" t="e">
        <f>DATEDIF(Tabla38122[[#This Row],[NACIMIENTO]],"01/07/2024","Y")</f>
        <v>#VALUE!</v>
      </c>
      <c r="N8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8" s="5" cm="1">
        <f t="array" ref="O8">Tabla69133[CLUB/ESCUELA]</f>
        <v>0</v>
      </c>
      <c r="P8" s="5" cm="1">
        <f t="array" ref="P8">Tabla69133[MUNICIPIO]</f>
        <v>0</v>
      </c>
    </row>
    <row r="9" spans="2:20" x14ac:dyDescent="0.3">
      <c r="B9" s="4">
        <v>4</v>
      </c>
      <c r="L9" t="str">
        <f>CONCATENATE(Tabla38122[[#This Row],[DIA DE NACIMIENTO]],"/",Tabla38122[[#This Row],[MES DE NACIMIENTO]],"/",Tabla38122[[#This Row],[AÑO DE NACIMIENTO]])</f>
        <v>//</v>
      </c>
      <c r="M9" t="e">
        <f>DATEDIF(Tabla38122[[#This Row],[NACIMIENTO]],"01/07/2024","Y")</f>
        <v>#VALUE!</v>
      </c>
      <c r="N9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9" s="5" cm="1">
        <f t="array" ref="O9">Tabla69133[CLUB/ESCUELA]</f>
        <v>0</v>
      </c>
      <c r="P9" s="5" cm="1">
        <f t="array" ref="P9">Tabla69133[MUNICIPIO]</f>
        <v>0</v>
      </c>
    </row>
    <row r="10" spans="2:20" x14ac:dyDescent="0.3">
      <c r="B10" s="4">
        <v>5</v>
      </c>
      <c r="L10" t="str">
        <f>CONCATENATE(Tabla38122[[#This Row],[DIA DE NACIMIENTO]],"/",Tabla38122[[#This Row],[MES DE NACIMIENTO]],"/",Tabla38122[[#This Row],[AÑO DE NACIMIENTO]])</f>
        <v>//</v>
      </c>
      <c r="M10" t="e">
        <f>DATEDIF(Tabla38122[[#This Row],[NACIMIENTO]],"01/07/2024","Y")</f>
        <v>#VALUE!</v>
      </c>
      <c r="N10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0" s="5" cm="1">
        <f t="array" ref="O10">Tabla69133[CLUB/ESCUELA]</f>
        <v>0</v>
      </c>
      <c r="P10" s="5" cm="1">
        <f t="array" ref="P10">Tabla69133[MUNICIPIO]</f>
        <v>0</v>
      </c>
    </row>
    <row r="11" spans="2:20" x14ac:dyDescent="0.3">
      <c r="B11" s="4">
        <v>6</v>
      </c>
      <c r="L11" t="str">
        <f>CONCATENATE(Tabla38122[[#This Row],[DIA DE NACIMIENTO]],"/",Tabla38122[[#This Row],[MES DE NACIMIENTO]],"/",Tabla38122[[#This Row],[AÑO DE NACIMIENTO]])</f>
        <v>//</v>
      </c>
      <c r="M11" t="e">
        <f>DATEDIF(Tabla38122[[#This Row],[NACIMIENTO]],"01/07/2024","Y")</f>
        <v>#VALUE!</v>
      </c>
      <c r="N11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1" s="5" cm="1">
        <f t="array" ref="O11">Tabla69133[CLUB/ESCUELA]</f>
        <v>0</v>
      </c>
      <c r="P11" s="5" cm="1">
        <f t="array" ref="P11">Tabla69133[MUNICIPIO]</f>
        <v>0</v>
      </c>
    </row>
    <row r="12" spans="2:20" x14ac:dyDescent="0.3">
      <c r="B12" s="4">
        <v>7</v>
      </c>
      <c r="L12" t="str">
        <f>CONCATENATE(Tabla38122[[#This Row],[DIA DE NACIMIENTO]],"/",Tabla38122[[#This Row],[MES DE NACIMIENTO]],"/",Tabla38122[[#This Row],[AÑO DE NACIMIENTO]])</f>
        <v>//</v>
      </c>
      <c r="M12" t="e">
        <f>DATEDIF(Tabla38122[[#This Row],[NACIMIENTO]],"01/07/2024","Y")</f>
        <v>#VALUE!</v>
      </c>
      <c r="N12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2" s="5" cm="1">
        <f t="array" ref="O12">Tabla69133[CLUB/ESCUELA]</f>
        <v>0</v>
      </c>
      <c r="P12" s="5" cm="1">
        <f t="array" ref="P12">Tabla69133[MUNICIPIO]</f>
        <v>0</v>
      </c>
    </row>
    <row r="13" spans="2:20" x14ac:dyDescent="0.3">
      <c r="B13" s="4">
        <v>8</v>
      </c>
      <c r="L13" t="str">
        <f>CONCATENATE(Tabla38122[[#This Row],[DIA DE NACIMIENTO]],"/",Tabla38122[[#This Row],[MES DE NACIMIENTO]],"/",Tabla38122[[#This Row],[AÑO DE NACIMIENTO]])</f>
        <v>//</v>
      </c>
      <c r="M13" t="e">
        <f>DATEDIF(Tabla38122[[#This Row],[NACIMIENTO]],"01/07/2024","Y")</f>
        <v>#VALUE!</v>
      </c>
      <c r="N13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3" s="5" cm="1">
        <f t="array" ref="O13">Tabla69133[CLUB/ESCUELA]</f>
        <v>0</v>
      </c>
      <c r="P13" s="5" cm="1">
        <f t="array" ref="P13">Tabla69133[MUNICIPIO]</f>
        <v>0</v>
      </c>
    </row>
    <row r="14" spans="2:20" x14ac:dyDescent="0.3">
      <c r="B14" s="4">
        <v>9</v>
      </c>
      <c r="L14" t="str">
        <f>CONCATENATE(Tabla38122[[#This Row],[DIA DE NACIMIENTO]],"/",Tabla38122[[#This Row],[MES DE NACIMIENTO]],"/",Tabla38122[[#This Row],[AÑO DE NACIMIENTO]])</f>
        <v>//</v>
      </c>
      <c r="M14" t="e">
        <f>DATEDIF(Tabla38122[[#This Row],[NACIMIENTO]],"01/07/2024","Y")</f>
        <v>#VALUE!</v>
      </c>
      <c r="N14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4" s="5" cm="1">
        <f t="array" ref="O14">Tabla69133[CLUB/ESCUELA]</f>
        <v>0</v>
      </c>
      <c r="P14" s="5" cm="1">
        <f t="array" ref="P14">Tabla69133[MUNICIPIO]</f>
        <v>0</v>
      </c>
    </row>
    <row r="15" spans="2:20" x14ac:dyDescent="0.3">
      <c r="B15" s="4">
        <v>10</v>
      </c>
      <c r="L15" t="str">
        <f>CONCATENATE(Tabla38122[[#This Row],[DIA DE NACIMIENTO]],"/",Tabla38122[[#This Row],[MES DE NACIMIENTO]],"/",Tabla38122[[#This Row],[AÑO DE NACIMIENTO]])</f>
        <v>//</v>
      </c>
      <c r="M15" t="e">
        <f>DATEDIF(Tabla38122[[#This Row],[NACIMIENTO]],"01/07/2024","Y")</f>
        <v>#VALUE!</v>
      </c>
      <c r="N15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5" s="5" cm="1">
        <f t="array" ref="O15">Tabla69133[CLUB/ESCUELA]</f>
        <v>0</v>
      </c>
      <c r="P15" s="5" cm="1">
        <f t="array" ref="P15">Tabla69133[MUNICIPIO]</f>
        <v>0</v>
      </c>
    </row>
    <row r="16" spans="2:20" x14ac:dyDescent="0.3">
      <c r="B16" s="4">
        <v>11</v>
      </c>
      <c r="L16" t="str">
        <f>CONCATENATE(Tabla38122[[#This Row],[DIA DE NACIMIENTO]],"/",Tabla38122[[#This Row],[MES DE NACIMIENTO]],"/",Tabla38122[[#This Row],[AÑO DE NACIMIENTO]])</f>
        <v>//</v>
      </c>
      <c r="M16" t="e">
        <f>DATEDIF(Tabla38122[[#This Row],[NACIMIENTO]],"01/07/2024","Y")</f>
        <v>#VALUE!</v>
      </c>
      <c r="N16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6" s="5" cm="1">
        <f t="array" ref="O16">Tabla69133[CLUB/ESCUELA]</f>
        <v>0</v>
      </c>
      <c r="P16" s="5" cm="1">
        <f t="array" ref="P16">Tabla69133[MUNICIPIO]</f>
        <v>0</v>
      </c>
    </row>
    <row r="17" spans="2:16" x14ac:dyDescent="0.3">
      <c r="B17" s="4">
        <v>12</v>
      </c>
      <c r="L17" t="str">
        <f>CONCATENATE(Tabla38122[[#This Row],[DIA DE NACIMIENTO]],"/",Tabla38122[[#This Row],[MES DE NACIMIENTO]],"/",Tabla38122[[#This Row],[AÑO DE NACIMIENTO]])</f>
        <v>//</v>
      </c>
      <c r="M17" t="e">
        <f>DATEDIF(Tabla38122[[#This Row],[NACIMIENTO]],"01/07/2024","Y")</f>
        <v>#VALUE!</v>
      </c>
      <c r="N17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7" s="5" cm="1">
        <f t="array" ref="O17">Tabla69133[CLUB/ESCUELA]</f>
        <v>0</v>
      </c>
      <c r="P17" s="5" cm="1">
        <f t="array" ref="P17">Tabla69133[MUNICIPIO]</f>
        <v>0</v>
      </c>
    </row>
    <row r="18" spans="2:16" x14ac:dyDescent="0.3">
      <c r="B18" s="4">
        <v>13</v>
      </c>
      <c r="L18" t="str">
        <f>CONCATENATE(Tabla38122[[#This Row],[DIA DE NACIMIENTO]],"/",Tabla38122[[#This Row],[MES DE NACIMIENTO]],"/",Tabla38122[[#This Row],[AÑO DE NACIMIENTO]])</f>
        <v>//</v>
      </c>
      <c r="M18" t="e">
        <f>DATEDIF(Tabla38122[[#This Row],[NACIMIENTO]],"01/07/2024","Y")</f>
        <v>#VALUE!</v>
      </c>
      <c r="N18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8" s="5" cm="1">
        <f t="array" ref="O18">Tabla69133[CLUB/ESCUELA]</f>
        <v>0</v>
      </c>
      <c r="P18" s="5" cm="1">
        <f t="array" ref="P18">Tabla69133[MUNICIPIO]</f>
        <v>0</v>
      </c>
    </row>
    <row r="19" spans="2:16" x14ac:dyDescent="0.3">
      <c r="B19" s="4">
        <v>14</v>
      </c>
      <c r="L19" t="str">
        <f>CONCATENATE(Tabla38122[[#This Row],[DIA DE NACIMIENTO]],"/",Tabla38122[[#This Row],[MES DE NACIMIENTO]],"/",Tabla38122[[#This Row],[AÑO DE NACIMIENTO]])</f>
        <v>//</v>
      </c>
      <c r="M19" t="e">
        <f>DATEDIF(Tabla38122[[#This Row],[NACIMIENTO]],"01/07/2024","Y")</f>
        <v>#VALUE!</v>
      </c>
      <c r="N19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19" s="5" cm="1">
        <f t="array" ref="O19">Tabla69133[CLUB/ESCUELA]</f>
        <v>0</v>
      </c>
      <c r="P19" s="5" cm="1">
        <f t="array" ref="P19">Tabla69133[MUNICIPIO]</f>
        <v>0</v>
      </c>
    </row>
    <row r="20" spans="2:16" x14ac:dyDescent="0.3">
      <c r="B20" s="4">
        <v>15</v>
      </c>
      <c r="L20" t="str">
        <f>CONCATENATE(Tabla38122[[#This Row],[DIA DE NACIMIENTO]],"/",Tabla38122[[#This Row],[MES DE NACIMIENTO]],"/",Tabla38122[[#This Row],[AÑO DE NACIMIENTO]])</f>
        <v>//</v>
      </c>
      <c r="M20" t="e">
        <f>DATEDIF(Tabla38122[[#This Row],[NACIMIENTO]],"01/07/2024","Y")</f>
        <v>#VALUE!</v>
      </c>
      <c r="N20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0" s="5" cm="1">
        <f t="array" ref="O20">Tabla69133[CLUB/ESCUELA]</f>
        <v>0</v>
      </c>
      <c r="P20" s="5" cm="1">
        <f t="array" ref="P20">Tabla69133[MUNICIPIO]</f>
        <v>0</v>
      </c>
    </row>
    <row r="21" spans="2:16" x14ac:dyDescent="0.3">
      <c r="B21" s="4">
        <v>16</v>
      </c>
      <c r="L21" t="str">
        <f>CONCATENATE(Tabla38122[[#This Row],[DIA DE NACIMIENTO]],"/",Tabla38122[[#This Row],[MES DE NACIMIENTO]],"/",Tabla38122[[#This Row],[AÑO DE NACIMIENTO]])</f>
        <v>//</v>
      </c>
      <c r="M21" t="e">
        <f>DATEDIF(Tabla38122[[#This Row],[NACIMIENTO]],"01/07/2024","Y")</f>
        <v>#VALUE!</v>
      </c>
      <c r="N21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1" s="5" cm="1">
        <f t="array" ref="O21">Tabla69133[CLUB/ESCUELA]</f>
        <v>0</v>
      </c>
      <c r="P21" s="5" cm="1">
        <f t="array" ref="P21">Tabla69133[MUNICIPIO]</f>
        <v>0</v>
      </c>
    </row>
    <row r="22" spans="2:16" x14ac:dyDescent="0.3">
      <c r="B22" s="4">
        <v>17</v>
      </c>
      <c r="L22" t="str">
        <f>CONCATENATE(Tabla38122[[#This Row],[DIA DE NACIMIENTO]],"/",Tabla38122[[#This Row],[MES DE NACIMIENTO]],"/",Tabla38122[[#This Row],[AÑO DE NACIMIENTO]])</f>
        <v>//</v>
      </c>
      <c r="M22" t="e">
        <f>DATEDIF(Tabla38122[[#This Row],[NACIMIENTO]],"01/07/2024","Y")</f>
        <v>#VALUE!</v>
      </c>
      <c r="N22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2" s="5" cm="1">
        <f t="array" ref="O22">Tabla69133[CLUB/ESCUELA]</f>
        <v>0</v>
      </c>
      <c r="P22" s="5" cm="1">
        <f t="array" ref="P22">Tabla69133[MUNICIPIO]</f>
        <v>0</v>
      </c>
    </row>
    <row r="23" spans="2:16" x14ac:dyDescent="0.3">
      <c r="B23" s="4">
        <v>18</v>
      </c>
      <c r="L23" t="str">
        <f>CONCATENATE(Tabla38122[[#This Row],[DIA DE NACIMIENTO]],"/",Tabla38122[[#This Row],[MES DE NACIMIENTO]],"/",Tabla38122[[#This Row],[AÑO DE NACIMIENTO]])</f>
        <v>//</v>
      </c>
      <c r="M23" t="e">
        <f>DATEDIF(Tabla38122[[#This Row],[NACIMIENTO]],"01/07/2024","Y")</f>
        <v>#VALUE!</v>
      </c>
      <c r="N23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3" s="5" cm="1">
        <f t="array" ref="O23">Tabla69133[CLUB/ESCUELA]</f>
        <v>0</v>
      </c>
      <c r="P23" s="5" cm="1">
        <f t="array" ref="P23">Tabla69133[MUNICIPIO]</f>
        <v>0</v>
      </c>
    </row>
    <row r="24" spans="2:16" x14ac:dyDescent="0.3">
      <c r="B24" s="4">
        <v>19</v>
      </c>
      <c r="L24" t="str">
        <f>CONCATENATE(Tabla38122[[#This Row],[DIA DE NACIMIENTO]],"/",Tabla38122[[#This Row],[MES DE NACIMIENTO]],"/",Tabla38122[[#This Row],[AÑO DE NACIMIENTO]])</f>
        <v>//</v>
      </c>
      <c r="M24" t="e">
        <f>DATEDIF(Tabla38122[[#This Row],[NACIMIENTO]],"01/07/2024","Y")</f>
        <v>#VALUE!</v>
      </c>
      <c r="N24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4" s="5" cm="1">
        <f t="array" ref="O24">Tabla69133[CLUB/ESCUELA]</f>
        <v>0</v>
      </c>
      <c r="P24" s="5" cm="1">
        <f t="array" ref="P24">Tabla69133[MUNICIPIO]</f>
        <v>0</v>
      </c>
    </row>
    <row r="25" spans="2:16" x14ac:dyDescent="0.3">
      <c r="B25" s="4">
        <v>20</v>
      </c>
      <c r="L25" t="str">
        <f>CONCATENATE(Tabla38122[[#This Row],[DIA DE NACIMIENTO]],"/",Tabla38122[[#This Row],[MES DE NACIMIENTO]],"/",Tabla38122[[#This Row],[AÑO DE NACIMIENTO]])</f>
        <v>//</v>
      </c>
      <c r="M25" t="e">
        <f>DATEDIF(Tabla38122[[#This Row],[NACIMIENTO]],"01/07/2024","Y")</f>
        <v>#VALUE!</v>
      </c>
      <c r="N25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5" s="5" cm="1">
        <f t="array" ref="O25">Tabla69133[CLUB/ESCUELA]</f>
        <v>0</v>
      </c>
      <c r="P25" s="5" cm="1">
        <f t="array" ref="P25">Tabla69133[MUNICIPIO]</f>
        <v>0</v>
      </c>
    </row>
    <row r="26" spans="2:16" x14ac:dyDescent="0.3">
      <c r="B26" s="4">
        <v>21</v>
      </c>
      <c r="L26" t="str">
        <f>CONCATENATE(Tabla38122[[#This Row],[DIA DE NACIMIENTO]],"/",Tabla38122[[#This Row],[MES DE NACIMIENTO]],"/",Tabla38122[[#This Row],[AÑO DE NACIMIENTO]])</f>
        <v>//</v>
      </c>
      <c r="M26" t="e">
        <f>DATEDIF(Tabla38122[[#This Row],[NACIMIENTO]],"01/07/2024","Y")</f>
        <v>#VALUE!</v>
      </c>
      <c r="N26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6" s="5" cm="1">
        <f t="array" ref="O26">Tabla69133[CLUB/ESCUELA]</f>
        <v>0</v>
      </c>
      <c r="P26" s="5" cm="1">
        <f t="array" ref="P26">Tabla69133[MUNICIPIO]</f>
        <v>0</v>
      </c>
    </row>
    <row r="27" spans="2:16" x14ac:dyDescent="0.3">
      <c r="B27" s="4">
        <v>22</v>
      </c>
      <c r="L27" t="str">
        <f>CONCATENATE(Tabla38122[[#This Row],[DIA DE NACIMIENTO]],"/",Tabla38122[[#This Row],[MES DE NACIMIENTO]],"/",Tabla38122[[#This Row],[AÑO DE NACIMIENTO]])</f>
        <v>//</v>
      </c>
      <c r="M27" t="e">
        <f>DATEDIF(Tabla38122[[#This Row],[NACIMIENTO]],"01/07/2024","Y")</f>
        <v>#VALUE!</v>
      </c>
      <c r="N27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7" s="5" cm="1">
        <f t="array" ref="O27">Tabla69133[CLUB/ESCUELA]</f>
        <v>0</v>
      </c>
      <c r="P27" s="5" cm="1">
        <f t="array" ref="P27">Tabla69133[MUNICIPIO]</f>
        <v>0</v>
      </c>
    </row>
    <row r="28" spans="2:16" x14ac:dyDescent="0.3">
      <c r="B28" s="4">
        <v>23</v>
      </c>
      <c r="L28" t="str">
        <f>CONCATENATE(Tabla38122[[#This Row],[DIA DE NACIMIENTO]],"/",Tabla38122[[#This Row],[MES DE NACIMIENTO]],"/",Tabla38122[[#This Row],[AÑO DE NACIMIENTO]])</f>
        <v>//</v>
      </c>
      <c r="M28" t="e">
        <f>DATEDIF(Tabla38122[[#This Row],[NACIMIENTO]],"01/07/2024","Y")</f>
        <v>#VALUE!</v>
      </c>
      <c r="N28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8" s="5" cm="1">
        <f t="array" ref="O28">Tabla69133[CLUB/ESCUELA]</f>
        <v>0</v>
      </c>
      <c r="P28" s="5" cm="1">
        <f t="array" ref="P28">Tabla69133[MUNICIPIO]</f>
        <v>0</v>
      </c>
    </row>
    <row r="29" spans="2:16" x14ac:dyDescent="0.3">
      <c r="B29" s="4">
        <v>24</v>
      </c>
      <c r="L29" t="str">
        <f>CONCATENATE(Tabla38122[[#This Row],[DIA DE NACIMIENTO]],"/",Tabla38122[[#This Row],[MES DE NACIMIENTO]],"/",Tabla38122[[#This Row],[AÑO DE NACIMIENTO]])</f>
        <v>//</v>
      </c>
      <c r="M29" t="e">
        <f>DATEDIF(Tabla38122[[#This Row],[NACIMIENTO]],"01/07/2024","Y")</f>
        <v>#VALUE!</v>
      </c>
      <c r="N29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29" s="5" cm="1">
        <f t="array" ref="O29">Tabla69133[CLUB/ESCUELA]</f>
        <v>0</v>
      </c>
      <c r="P29" s="5" cm="1">
        <f t="array" ref="P29">Tabla69133[MUNICIPIO]</f>
        <v>0</v>
      </c>
    </row>
    <row r="30" spans="2:16" x14ac:dyDescent="0.3">
      <c r="B30" s="4">
        <v>25</v>
      </c>
      <c r="L30" t="str">
        <f>CONCATENATE(Tabla38122[[#This Row],[DIA DE NACIMIENTO]],"/",Tabla38122[[#This Row],[MES DE NACIMIENTO]],"/",Tabla38122[[#This Row],[AÑO DE NACIMIENTO]])</f>
        <v>//</v>
      </c>
      <c r="M30" t="e">
        <f>DATEDIF(Tabla38122[[#This Row],[NACIMIENTO]],"01/07/2024","Y")</f>
        <v>#VALUE!</v>
      </c>
      <c r="N30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0" s="5" cm="1">
        <f t="array" ref="O30">Tabla69133[CLUB/ESCUELA]</f>
        <v>0</v>
      </c>
      <c r="P30" s="5" cm="1">
        <f t="array" ref="P30">Tabla69133[MUNICIPIO]</f>
        <v>0</v>
      </c>
    </row>
    <row r="31" spans="2:16" x14ac:dyDescent="0.3">
      <c r="B31" s="4">
        <v>26</v>
      </c>
      <c r="L31" t="str">
        <f>CONCATENATE(Tabla38122[[#This Row],[DIA DE NACIMIENTO]],"/",Tabla38122[[#This Row],[MES DE NACIMIENTO]],"/",Tabla38122[[#This Row],[AÑO DE NACIMIENTO]])</f>
        <v>//</v>
      </c>
      <c r="M31" t="e">
        <f>DATEDIF(Tabla38122[[#This Row],[NACIMIENTO]],"01/07/2024","Y")</f>
        <v>#VALUE!</v>
      </c>
      <c r="N31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1" s="5" cm="1">
        <f t="array" ref="O31">Tabla69133[CLUB/ESCUELA]</f>
        <v>0</v>
      </c>
      <c r="P31" s="5" cm="1">
        <f t="array" ref="P31">Tabla69133[MUNICIPIO]</f>
        <v>0</v>
      </c>
    </row>
    <row r="32" spans="2:16" x14ac:dyDescent="0.3">
      <c r="B32" s="4">
        <v>27</v>
      </c>
      <c r="L32" t="str">
        <f>CONCATENATE(Tabla38122[[#This Row],[DIA DE NACIMIENTO]],"/",Tabla38122[[#This Row],[MES DE NACIMIENTO]],"/",Tabla38122[[#This Row],[AÑO DE NACIMIENTO]])</f>
        <v>//</v>
      </c>
      <c r="M32" t="e">
        <f>DATEDIF(Tabla38122[[#This Row],[NACIMIENTO]],"01/07/2024","Y")</f>
        <v>#VALUE!</v>
      </c>
      <c r="N32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2" s="5" cm="1">
        <f t="array" ref="O32">Tabla69133[CLUB/ESCUELA]</f>
        <v>0</v>
      </c>
      <c r="P32" s="5" cm="1">
        <f t="array" ref="P32">Tabla69133[MUNICIPIO]</f>
        <v>0</v>
      </c>
    </row>
    <row r="33" spans="2:16" x14ac:dyDescent="0.3">
      <c r="B33" s="4">
        <v>28</v>
      </c>
      <c r="L33" t="str">
        <f>CONCATENATE(Tabla38122[[#This Row],[DIA DE NACIMIENTO]],"/",Tabla38122[[#This Row],[MES DE NACIMIENTO]],"/",Tabla38122[[#This Row],[AÑO DE NACIMIENTO]])</f>
        <v>//</v>
      </c>
      <c r="M33" t="e">
        <f>DATEDIF(Tabla38122[[#This Row],[NACIMIENTO]],"01/07/2024","Y")</f>
        <v>#VALUE!</v>
      </c>
      <c r="N33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3" s="5" cm="1">
        <f t="array" ref="O33">Tabla69133[CLUB/ESCUELA]</f>
        <v>0</v>
      </c>
      <c r="P33" s="5" cm="1">
        <f t="array" ref="P33">Tabla69133[MUNICIPIO]</f>
        <v>0</v>
      </c>
    </row>
    <row r="34" spans="2:16" x14ac:dyDescent="0.3">
      <c r="B34" s="4">
        <v>29</v>
      </c>
      <c r="L34" t="str">
        <f>CONCATENATE(Tabla38122[[#This Row],[DIA DE NACIMIENTO]],"/",Tabla38122[[#This Row],[MES DE NACIMIENTO]],"/",Tabla38122[[#This Row],[AÑO DE NACIMIENTO]])</f>
        <v>//</v>
      </c>
      <c r="M34" t="e">
        <f>DATEDIF(Tabla38122[[#This Row],[NACIMIENTO]],"01/07/2024","Y")</f>
        <v>#VALUE!</v>
      </c>
      <c r="N34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4" s="5" cm="1">
        <f t="array" ref="O34">Tabla69133[CLUB/ESCUELA]</f>
        <v>0</v>
      </c>
      <c r="P34" s="5" cm="1">
        <f t="array" ref="P34">Tabla69133[MUNICIPIO]</f>
        <v>0</v>
      </c>
    </row>
    <row r="35" spans="2:16" x14ac:dyDescent="0.3">
      <c r="B35" s="4">
        <v>30</v>
      </c>
      <c r="L35" t="str">
        <f>CONCATENATE(Tabla38122[[#This Row],[DIA DE NACIMIENTO]],"/",Tabla38122[[#This Row],[MES DE NACIMIENTO]],"/",Tabla38122[[#This Row],[AÑO DE NACIMIENTO]])</f>
        <v>//</v>
      </c>
      <c r="M35" t="e">
        <f>DATEDIF(Tabla38122[[#This Row],[NACIMIENTO]],"01/07/2024","Y")</f>
        <v>#VALUE!</v>
      </c>
      <c r="N35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5" s="5" cm="1">
        <f t="array" ref="O35">Tabla69133[CLUB/ESCUELA]</f>
        <v>0</v>
      </c>
      <c r="P35" s="5" cm="1">
        <f t="array" ref="P35">Tabla69133[MUNICIPIO]</f>
        <v>0</v>
      </c>
    </row>
    <row r="36" spans="2:16" x14ac:dyDescent="0.3">
      <c r="B36" s="4">
        <v>31</v>
      </c>
      <c r="L36" t="str">
        <f>CONCATENATE(Tabla38122[[#This Row],[DIA DE NACIMIENTO]],"/",Tabla38122[[#This Row],[MES DE NACIMIENTO]],"/",Tabla38122[[#This Row],[AÑO DE NACIMIENTO]])</f>
        <v>//</v>
      </c>
      <c r="M36" t="e">
        <f>DATEDIF(Tabla38122[[#This Row],[NACIMIENTO]],"01/07/2024","Y")</f>
        <v>#VALUE!</v>
      </c>
      <c r="N36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6" s="5" cm="1">
        <f t="array" ref="O36">Tabla69133[CLUB/ESCUELA]</f>
        <v>0</v>
      </c>
      <c r="P36" s="5" cm="1">
        <f t="array" ref="P36">Tabla69133[MUNICIPIO]</f>
        <v>0</v>
      </c>
    </row>
    <row r="37" spans="2:16" x14ac:dyDescent="0.3">
      <c r="B37" s="4">
        <v>32</v>
      </c>
      <c r="L37" t="str">
        <f>CONCATENATE(Tabla38122[[#This Row],[DIA DE NACIMIENTO]],"/",Tabla38122[[#This Row],[MES DE NACIMIENTO]],"/",Tabla38122[[#This Row],[AÑO DE NACIMIENTO]])</f>
        <v>//</v>
      </c>
      <c r="M37" t="e">
        <f>DATEDIF(Tabla38122[[#This Row],[NACIMIENTO]],"01/07/2024","Y")</f>
        <v>#VALUE!</v>
      </c>
      <c r="N37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7" s="5" cm="1">
        <f t="array" ref="O37">Tabla69133[CLUB/ESCUELA]</f>
        <v>0</v>
      </c>
      <c r="P37" s="5" cm="1">
        <f t="array" ref="P37">Tabla69133[MUNICIPIO]</f>
        <v>0</v>
      </c>
    </row>
    <row r="38" spans="2:16" x14ac:dyDescent="0.3">
      <c r="B38" s="4">
        <v>33</v>
      </c>
      <c r="L38" t="str">
        <f>CONCATENATE(Tabla38122[[#This Row],[DIA DE NACIMIENTO]],"/",Tabla38122[[#This Row],[MES DE NACIMIENTO]],"/",Tabla38122[[#This Row],[AÑO DE NACIMIENTO]])</f>
        <v>//</v>
      </c>
      <c r="M38" t="e">
        <f>DATEDIF(Tabla38122[[#This Row],[NACIMIENTO]],"01/07/2024","Y")</f>
        <v>#VALUE!</v>
      </c>
      <c r="N38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8" s="5" cm="1">
        <f t="array" ref="O38">Tabla69133[CLUB/ESCUELA]</f>
        <v>0</v>
      </c>
      <c r="P38" s="5" cm="1">
        <f t="array" ref="P38">Tabla69133[MUNICIPIO]</f>
        <v>0</v>
      </c>
    </row>
    <row r="39" spans="2:16" x14ac:dyDescent="0.3">
      <c r="B39" s="4">
        <v>34</v>
      </c>
      <c r="L39" t="str">
        <f>CONCATENATE(Tabla38122[[#This Row],[DIA DE NACIMIENTO]],"/",Tabla38122[[#This Row],[MES DE NACIMIENTO]],"/",Tabla38122[[#This Row],[AÑO DE NACIMIENTO]])</f>
        <v>//</v>
      </c>
      <c r="M39" t="e">
        <f>DATEDIF(Tabla38122[[#This Row],[NACIMIENTO]],"01/07/2024","Y")</f>
        <v>#VALUE!</v>
      </c>
      <c r="N39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39" s="5" cm="1">
        <f t="array" ref="O39">Tabla69133[CLUB/ESCUELA]</f>
        <v>0</v>
      </c>
      <c r="P39" s="5" cm="1">
        <f t="array" ref="P39">Tabla69133[MUNICIPIO]</f>
        <v>0</v>
      </c>
    </row>
    <row r="40" spans="2:16" x14ac:dyDescent="0.3">
      <c r="B40" s="4">
        <v>35</v>
      </c>
      <c r="L40" t="str">
        <f>CONCATENATE(Tabla38122[[#This Row],[DIA DE NACIMIENTO]],"/",Tabla38122[[#This Row],[MES DE NACIMIENTO]],"/",Tabla38122[[#This Row],[AÑO DE NACIMIENTO]])</f>
        <v>//</v>
      </c>
      <c r="M40" t="e">
        <f>DATEDIF(Tabla38122[[#This Row],[NACIMIENTO]],"01/07/2024","Y")</f>
        <v>#VALUE!</v>
      </c>
      <c r="N40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0" s="5" cm="1">
        <f t="array" ref="O40">Tabla69133[CLUB/ESCUELA]</f>
        <v>0</v>
      </c>
      <c r="P40" s="5" cm="1">
        <f t="array" ref="P40">Tabla69133[MUNICIPIO]</f>
        <v>0</v>
      </c>
    </row>
    <row r="41" spans="2:16" x14ac:dyDescent="0.3">
      <c r="B41" s="4">
        <v>36</v>
      </c>
      <c r="L41" t="str">
        <f>CONCATENATE(Tabla38122[[#This Row],[DIA DE NACIMIENTO]],"/",Tabla38122[[#This Row],[MES DE NACIMIENTO]],"/",Tabla38122[[#This Row],[AÑO DE NACIMIENTO]])</f>
        <v>//</v>
      </c>
      <c r="M41" t="e">
        <f>DATEDIF(Tabla38122[[#This Row],[NACIMIENTO]],"01/07/2024","Y")</f>
        <v>#VALUE!</v>
      </c>
      <c r="N41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1" s="5" cm="1">
        <f t="array" ref="O41">Tabla69133[CLUB/ESCUELA]</f>
        <v>0</v>
      </c>
      <c r="P41" s="5" cm="1">
        <f t="array" ref="P41">Tabla69133[MUNICIPIO]</f>
        <v>0</v>
      </c>
    </row>
    <row r="42" spans="2:16" x14ac:dyDescent="0.3">
      <c r="B42" s="4">
        <v>37</v>
      </c>
      <c r="L42" t="str">
        <f>CONCATENATE(Tabla38122[[#This Row],[DIA DE NACIMIENTO]],"/",Tabla38122[[#This Row],[MES DE NACIMIENTO]],"/",Tabla38122[[#This Row],[AÑO DE NACIMIENTO]])</f>
        <v>//</v>
      </c>
      <c r="M42" t="e">
        <f>DATEDIF(Tabla38122[[#This Row],[NACIMIENTO]],"01/07/2024","Y")</f>
        <v>#VALUE!</v>
      </c>
      <c r="N42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2" s="5" cm="1">
        <f t="array" ref="O42">Tabla69133[CLUB/ESCUELA]</f>
        <v>0</v>
      </c>
      <c r="P42" s="5" cm="1">
        <f t="array" ref="P42">Tabla69133[MUNICIPIO]</f>
        <v>0</v>
      </c>
    </row>
    <row r="43" spans="2:16" x14ac:dyDescent="0.3">
      <c r="B43" s="4">
        <v>38</v>
      </c>
      <c r="L43" t="str">
        <f>CONCATENATE(Tabla38122[[#This Row],[DIA DE NACIMIENTO]],"/",Tabla38122[[#This Row],[MES DE NACIMIENTO]],"/",Tabla38122[[#This Row],[AÑO DE NACIMIENTO]])</f>
        <v>//</v>
      </c>
      <c r="M43" t="e">
        <f>DATEDIF(Tabla38122[[#This Row],[NACIMIENTO]],"01/07/2024","Y")</f>
        <v>#VALUE!</v>
      </c>
      <c r="N43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3" s="5" cm="1">
        <f t="array" ref="O43">Tabla69133[CLUB/ESCUELA]</f>
        <v>0</v>
      </c>
      <c r="P43" s="5" cm="1">
        <f t="array" ref="P43">Tabla69133[MUNICIPIO]</f>
        <v>0</v>
      </c>
    </row>
    <row r="44" spans="2:16" x14ac:dyDescent="0.3">
      <c r="B44" s="4">
        <v>39</v>
      </c>
      <c r="L44" t="str">
        <f>CONCATENATE(Tabla38122[[#This Row],[DIA DE NACIMIENTO]],"/",Tabla38122[[#This Row],[MES DE NACIMIENTO]],"/",Tabla38122[[#This Row],[AÑO DE NACIMIENTO]])</f>
        <v>//</v>
      </c>
      <c r="M44" t="e">
        <f>DATEDIF(Tabla38122[[#This Row],[NACIMIENTO]],"01/07/2024","Y")</f>
        <v>#VALUE!</v>
      </c>
      <c r="N44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4" s="5" cm="1">
        <f t="array" ref="O44">Tabla69133[CLUB/ESCUELA]</f>
        <v>0</v>
      </c>
      <c r="P44" s="5" cm="1">
        <f t="array" ref="P44">Tabla69133[MUNICIPIO]</f>
        <v>0</v>
      </c>
    </row>
    <row r="45" spans="2:16" x14ac:dyDescent="0.3">
      <c r="B45" s="4">
        <v>40</v>
      </c>
      <c r="L45" t="str">
        <f>CONCATENATE(Tabla38122[[#This Row],[DIA DE NACIMIENTO]],"/",Tabla38122[[#This Row],[MES DE NACIMIENTO]],"/",Tabla38122[[#This Row],[AÑO DE NACIMIENTO]])</f>
        <v>//</v>
      </c>
      <c r="M45" t="e">
        <f>DATEDIF(Tabla38122[[#This Row],[NACIMIENTO]],"01/07/2024","Y")</f>
        <v>#VALUE!</v>
      </c>
      <c r="N45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5" s="5" cm="1">
        <f t="array" ref="O45">Tabla69133[CLUB/ESCUELA]</f>
        <v>0</v>
      </c>
      <c r="P45" s="5" cm="1">
        <f t="array" ref="P45">Tabla69133[MUNICIPIO]</f>
        <v>0</v>
      </c>
    </row>
    <row r="46" spans="2:16" x14ac:dyDescent="0.3">
      <c r="B46" s="4">
        <v>41</v>
      </c>
      <c r="L46" t="str">
        <f>CONCATENATE(Tabla38122[[#This Row],[DIA DE NACIMIENTO]],"/",Tabla38122[[#This Row],[MES DE NACIMIENTO]],"/",Tabla38122[[#This Row],[AÑO DE NACIMIENTO]])</f>
        <v>//</v>
      </c>
      <c r="M46" t="e">
        <f>DATEDIF(Tabla38122[[#This Row],[NACIMIENTO]],"01/07/2024","Y")</f>
        <v>#VALUE!</v>
      </c>
      <c r="N46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6" s="5" cm="1">
        <f t="array" ref="O46">Tabla69133[CLUB/ESCUELA]</f>
        <v>0</v>
      </c>
      <c r="P46" s="5" cm="1">
        <f t="array" ref="P46">Tabla69133[MUNICIPIO]</f>
        <v>0</v>
      </c>
    </row>
    <row r="47" spans="2:16" x14ac:dyDescent="0.3">
      <c r="B47" s="4">
        <v>42</v>
      </c>
      <c r="L47" t="str">
        <f>CONCATENATE(Tabla38122[[#This Row],[DIA DE NACIMIENTO]],"/",Tabla38122[[#This Row],[MES DE NACIMIENTO]],"/",Tabla38122[[#This Row],[AÑO DE NACIMIENTO]])</f>
        <v>//</v>
      </c>
      <c r="M47" t="e">
        <f>DATEDIF(Tabla38122[[#This Row],[NACIMIENTO]],"01/07/2024","Y")</f>
        <v>#VALUE!</v>
      </c>
      <c r="N47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7" s="5" cm="1">
        <f t="array" ref="O47">Tabla69133[CLUB/ESCUELA]</f>
        <v>0</v>
      </c>
      <c r="P47" s="5" cm="1">
        <f t="array" ref="P47">Tabla69133[MUNICIPIO]</f>
        <v>0</v>
      </c>
    </row>
    <row r="48" spans="2:16" x14ac:dyDescent="0.3">
      <c r="B48" s="4">
        <v>43</v>
      </c>
      <c r="L48" t="str">
        <f>CONCATENATE(Tabla38122[[#This Row],[DIA DE NACIMIENTO]],"/",Tabla38122[[#This Row],[MES DE NACIMIENTO]],"/",Tabla38122[[#This Row],[AÑO DE NACIMIENTO]])</f>
        <v>//</v>
      </c>
      <c r="M48" t="e">
        <f>DATEDIF(Tabla38122[[#This Row],[NACIMIENTO]],"01/07/2024","Y")</f>
        <v>#VALUE!</v>
      </c>
      <c r="N48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8" s="5" cm="1">
        <f t="array" ref="O48">Tabla69133[CLUB/ESCUELA]</f>
        <v>0</v>
      </c>
      <c r="P48" s="5" cm="1">
        <f t="array" ref="P48">Tabla69133[MUNICIPIO]</f>
        <v>0</v>
      </c>
    </row>
    <row r="49" spans="2:16" x14ac:dyDescent="0.3">
      <c r="B49" s="4">
        <v>44</v>
      </c>
      <c r="L49" t="str">
        <f>CONCATENATE(Tabla38122[[#This Row],[DIA DE NACIMIENTO]],"/",Tabla38122[[#This Row],[MES DE NACIMIENTO]],"/",Tabla38122[[#This Row],[AÑO DE NACIMIENTO]])</f>
        <v>//</v>
      </c>
      <c r="M49" t="e">
        <f>DATEDIF(Tabla38122[[#This Row],[NACIMIENTO]],"01/07/2024","Y")</f>
        <v>#VALUE!</v>
      </c>
      <c r="N49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49" s="5" cm="1">
        <f t="array" ref="O49">Tabla69133[CLUB/ESCUELA]</f>
        <v>0</v>
      </c>
      <c r="P49" s="5" cm="1">
        <f t="array" ref="P49">Tabla69133[MUNICIPIO]</f>
        <v>0</v>
      </c>
    </row>
    <row r="50" spans="2:16" x14ac:dyDescent="0.3">
      <c r="B50" s="4">
        <v>45</v>
      </c>
      <c r="L50" t="str">
        <f>CONCATENATE(Tabla38122[[#This Row],[DIA DE NACIMIENTO]],"/",Tabla38122[[#This Row],[MES DE NACIMIENTO]],"/",Tabla38122[[#This Row],[AÑO DE NACIMIENTO]])</f>
        <v>//</v>
      </c>
      <c r="M50" t="e">
        <f>DATEDIF(Tabla38122[[#This Row],[NACIMIENTO]],"01/07/2024","Y")</f>
        <v>#VALUE!</v>
      </c>
      <c r="N50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50" s="5" cm="1">
        <f t="array" ref="O50">Tabla69133[CLUB/ESCUELA]</f>
        <v>0</v>
      </c>
      <c r="P50" s="5" cm="1">
        <f t="array" ref="P50">Tabla69133[MUNICIPIO]</f>
        <v>0</v>
      </c>
    </row>
    <row r="51" spans="2:16" x14ac:dyDescent="0.3">
      <c r="B51" s="4">
        <v>46</v>
      </c>
      <c r="L51" t="str">
        <f>CONCATENATE(Tabla38122[[#This Row],[DIA DE NACIMIENTO]],"/",Tabla38122[[#This Row],[MES DE NACIMIENTO]],"/",Tabla38122[[#This Row],[AÑO DE NACIMIENTO]])</f>
        <v>//</v>
      </c>
      <c r="M51" t="e">
        <f>DATEDIF(Tabla38122[[#This Row],[NACIMIENTO]],"01/07/2024","Y")</f>
        <v>#VALUE!</v>
      </c>
      <c r="N51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51" s="5" cm="1">
        <f t="array" ref="O51">Tabla69133[CLUB/ESCUELA]</f>
        <v>0</v>
      </c>
      <c r="P51" s="5" cm="1">
        <f t="array" ref="P51">Tabla69133[MUNICIPIO]</f>
        <v>0</v>
      </c>
    </row>
    <row r="52" spans="2:16" x14ac:dyDescent="0.3">
      <c r="B52" s="4">
        <v>47</v>
      </c>
      <c r="L52" t="str">
        <f>CONCATENATE(Tabla38122[[#This Row],[DIA DE NACIMIENTO]],"/",Tabla38122[[#This Row],[MES DE NACIMIENTO]],"/",Tabla38122[[#This Row],[AÑO DE NACIMIENTO]])</f>
        <v>//</v>
      </c>
      <c r="M52" t="e">
        <f>DATEDIF(Tabla38122[[#This Row],[NACIMIENTO]],"01/07/2024","Y")</f>
        <v>#VALUE!</v>
      </c>
      <c r="N52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52" s="5" cm="1">
        <f t="array" ref="O52">Tabla69133[CLUB/ESCUELA]</f>
        <v>0</v>
      </c>
      <c r="P52" s="5" cm="1">
        <f t="array" ref="P52">Tabla69133[MUNICIPIO]</f>
        <v>0</v>
      </c>
    </row>
    <row r="53" spans="2:16" x14ac:dyDescent="0.3">
      <c r="B53" s="4">
        <v>48</v>
      </c>
      <c r="L53" t="str">
        <f>CONCATENATE(Tabla38122[[#This Row],[DIA DE NACIMIENTO]],"/",Tabla38122[[#This Row],[MES DE NACIMIENTO]],"/",Tabla38122[[#This Row],[AÑO DE NACIMIENTO]])</f>
        <v>//</v>
      </c>
      <c r="M53" t="e">
        <f>DATEDIF(Tabla38122[[#This Row],[NACIMIENTO]],"01/07/2024","Y")</f>
        <v>#VALUE!</v>
      </c>
      <c r="N53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53" s="5" cm="1">
        <f t="array" ref="O53">Tabla69133[CLUB/ESCUELA]</f>
        <v>0</v>
      </c>
      <c r="P53" s="5" cm="1">
        <f t="array" ref="P53">Tabla69133[MUNICIPIO]</f>
        <v>0</v>
      </c>
    </row>
    <row r="54" spans="2:16" x14ac:dyDescent="0.3">
      <c r="B54" s="4">
        <v>49</v>
      </c>
      <c r="L54" t="str">
        <f>CONCATENATE(Tabla38122[[#This Row],[DIA DE NACIMIENTO]],"/",Tabla38122[[#This Row],[MES DE NACIMIENTO]],"/",Tabla38122[[#This Row],[AÑO DE NACIMIENTO]])</f>
        <v>//</v>
      </c>
      <c r="M54" t="e">
        <f>DATEDIF(Tabla38122[[#This Row],[NACIMIENTO]],"01/07/2024","Y")</f>
        <v>#VALUE!</v>
      </c>
      <c r="N54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54" s="5" cm="1">
        <f t="array" ref="O54">Tabla69133[CLUB/ESCUELA]</f>
        <v>0</v>
      </c>
      <c r="P54" s="5" cm="1">
        <f t="array" ref="P54">Tabla69133[MUNICIPIO]</f>
        <v>0</v>
      </c>
    </row>
    <row r="55" spans="2:16" x14ac:dyDescent="0.3">
      <c r="B55" s="4">
        <v>50</v>
      </c>
      <c r="L55" t="str">
        <f>CONCATENATE(Tabla38122[[#This Row],[DIA DE NACIMIENTO]],"/",Tabla38122[[#This Row],[MES DE NACIMIENTO]],"/",Tabla38122[[#This Row],[AÑO DE NACIMIENTO]])</f>
        <v>//</v>
      </c>
      <c r="M55" t="e">
        <f>DATEDIF(Tabla38122[[#This Row],[NACIMIENTO]],"01/07/2024","Y")</f>
        <v>#VALUE!</v>
      </c>
      <c r="N55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55" s="5" cm="1">
        <f t="array" ref="O55">Tabla69133[CLUB/ESCUELA]</f>
        <v>0</v>
      </c>
      <c r="P55" s="5" cm="1">
        <f t="array" ref="P55">Tabla69133[MUNICIPIO]</f>
        <v>0</v>
      </c>
    </row>
    <row r="56" spans="2:16" x14ac:dyDescent="0.3">
      <c r="B56" s="4">
        <v>51</v>
      </c>
      <c r="L56" t="str">
        <f>CONCATENATE(Tabla38122[[#This Row],[DIA DE NACIMIENTO]],"/",Tabla38122[[#This Row],[MES DE NACIMIENTO]],"/",Tabla38122[[#This Row],[AÑO DE NACIMIENTO]])</f>
        <v>//</v>
      </c>
      <c r="M56" t="e">
        <f>DATEDIF(Tabla38122[[#This Row],[NACIMIENTO]],"01/07/2024","Y")</f>
        <v>#VALUE!</v>
      </c>
      <c r="N56" t="e">
        <f>IF(Tabla38122[[#This Row],[EDAD]]=14,"PREJUVENIL 14 años",IF(OR(Tabla38122[[#This Row],[EDAD]]=15, Tabla38122[[#This Row],[EDAD]]=16, Tabla38122[[#This Row],[EDAD]]=17),"JUVENIL 15-17 años",
                                                IF(Tabla38122[[#This Row],[EDAD]]&gt;=18,"MAYORES","Fuera de rango")))</f>
        <v>#VALUE!</v>
      </c>
      <c r="O56" s="5" cm="1">
        <f t="array" ref="O56">Tabla69133[CLUB/ESCUELA]</f>
        <v>0</v>
      </c>
      <c r="P56" s="5" cm="1">
        <f t="array" ref="P56">Tabla69133[MUNICIPIO]</f>
        <v>0</v>
      </c>
    </row>
    <row r="57" spans="2:16" x14ac:dyDescent="0.3">
      <c r="C57" s="1">
        <f>SUBTOTAL(103,Tabla38122[NOMBRE 1/ NOMBRE 2])</f>
        <v>0</v>
      </c>
      <c r="N57" s="1">
        <f>SUBTOTAL(103,Tabla38122[CATGORIA])</f>
        <v>51</v>
      </c>
    </row>
  </sheetData>
  <sheetProtection algorithmName="SHA-512" hashValue="TYhM3sc/F3DkCPCN+KHHzCSHAgn3cMWe/nqkAO4F/SNBgKpcyW3tY/HqYzufffg/e3iFQjsLoF2xsD0fnTnsxg==" saltValue="XQVb8TAHIhmcmcJgMfqtcg==" spinCount="100000" sheet="1" objects="1" scenarios="1"/>
  <phoneticPr fontId="1" type="noConversion"/>
  <dataValidations count="6">
    <dataValidation type="whole" allowBlank="1" showInputMessage="1" showErrorMessage="1" sqref="J7:J56" xr:uid="{6198B4A8-CC72-4F16-BA0F-D96F959FC37C}">
      <formula1>1975</formula1>
      <formula2>2009</formula2>
    </dataValidation>
    <dataValidation type="whole" allowBlank="1" showInputMessage="1" showErrorMessage="1" sqref="I6:I56" xr:uid="{F96B53A1-F0C7-4837-9AFA-6C7A642D85EB}">
      <formula1>1</formula1>
      <formula2>12</formula2>
    </dataValidation>
    <dataValidation type="whole" allowBlank="1" showInputMessage="1" showErrorMessage="1" sqref="H6:H56" xr:uid="{BABC84CA-1269-46C9-A9DD-0075AD5588D1}">
      <formula1>1</formula1>
      <formula2>31</formula2>
    </dataValidation>
    <dataValidation type="whole" allowBlank="1" showInputMessage="1" showErrorMessage="1" promptTitle="NUMERO" prompt="NUMERO SIN PUNTOS NI COMAS" sqref="G6:G56" xr:uid="{8A07BE9E-A4E8-464C-815C-4209F1F91A91}">
      <formula1>1</formula1>
      <formula2>1E+23</formula2>
    </dataValidation>
    <dataValidation type="whole" allowBlank="1" showInputMessage="1" showErrorMessage="1" sqref="J6" xr:uid="{C1B40D2C-BE04-4E75-AEFC-4A76CD4AB90A}">
      <formula1>1975</formula1>
      <formula2>2010</formula2>
    </dataValidation>
    <dataValidation type="whole" allowBlank="1" showInputMessage="1" showErrorMessage="1" sqref="M6" xr:uid="{03DA6B8D-1208-4D09-8862-AA6947015674}">
      <formula1>14</formula1>
      <formula2>40</formula2>
    </dataValidation>
  </dataValidations>
  <pageMargins left="0.7" right="0.7" top="0.75" bottom="0.75" header="0.3" footer="0.3"/>
  <pageSetup orientation="portrait" horizontalDpi="0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CF26D9-B226-46D1-9EEA-CD6B1F46DC88}">
          <x14:formula1>
            <xm:f>Hoja4!$B$10:$B$11</xm:f>
          </x14:formula1>
          <xm:sqref>K6:K56</xm:sqref>
        </x14:dataValidation>
        <x14:dataValidation type="list" allowBlank="1" showInputMessage="1" showErrorMessage="1" xr:uid="{99908B6B-F0E4-4EFD-9EC7-2B19476F4F03}">
          <x14:formula1>
            <xm:f>Hoja4!$B$5:$B$6</xm:f>
          </x14:formula1>
          <xm:sqref>F6:F56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2489-FE9B-45DA-B8E6-A43E478E96F3}">
  <sheetPr codeName="Hoja4"/>
  <dimension ref="B2:B11"/>
  <sheetViews>
    <sheetView workbookViewId="0">
      <selection activeCell="C22" sqref="C22"/>
    </sheetView>
  </sheetViews>
  <sheetFormatPr baseColWidth="10" defaultRowHeight="14.4" x14ac:dyDescent="0.3"/>
  <cols>
    <col min="2" max="2" width="16.33203125" customWidth="1"/>
  </cols>
  <sheetData>
    <row r="2" spans="2:2" x14ac:dyDescent="0.3">
      <c r="B2" t="s">
        <v>6</v>
      </c>
    </row>
    <row r="3" spans="2:2" x14ac:dyDescent="0.3">
      <c r="B3" t="s">
        <v>7</v>
      </c>
    </row>
    <row r="4" spans="2:2" x14ac:dyDescent="0.3">
      <c r="B4" t="s">
        <v>8</v>
      </c>
    </row>
    <row r="5" spans="2:2" x14ac:dyDescent="0.3">
      <c r="B5" t="s">
        <v>9</v>
      </c>
    </row>
    <row r="6" spans="2:2" x14ac:dyDescent="0.3">
      <c r="B6" t="s">
        <v>10</v>
      </c>
    </row>
    <row r="7" spans="2:2" x14ac:dyDescent="0.3">
      <c r="B7" t="s">
        <v>11</v>
      </c>
    </row>
    <row r="8" spans="2:2" x14ac:dyDescent="0.3">
      <c r="B8" t="s">
        <v>12</v>
      </c>
    </row>
    <row r="9" spans="2:2" x14ac:dyDescent="0.3">
      <c r="B9" t="s">
        <v>13</v>
      </c>
    </row>
    <row r="10" spans="2:2" x14ac:dyDescent="0.3">
      <c r="B10" t="s">
        <v>18</v>
      </c>
    </row>
    <row r="11" spans="2:2" x14ac:dyDescent="0.3">
      <c r="B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MENORES</vt:lpstr>
      <vt:lpstr>TRANSICIÓN</vt:lpstr>
      <vt:lpstr>MAYORES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Espinosa Figueroa Espinosa Figueroa</dc:creator>
  <cp:lastModifiedBy>Carolina Espinosa Figueroa Espinosa Figueroa</cp:lastModifiedBy>
  <dcterms:created xsi:type="dcterms:W3CDTF">2023-08-08T14:10:01Z</dcterms:created>
  <dcterms:modified xsi:type="dcterms:W3CDTF">2025-03-03T17:50:23Z</dcterms:modified>
</cp:coreProperties>
</file>