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PLANILLAS DE INSCRIPCION 2026\"/>
    </mc:Choice>
  </mc:AlternateContent>
  <xr:revisionPtr revIDLastSave="0" documentId="8_{A763CB8B-F106-4945-9EF6-E1B0AA5F44AE}" xr6:coauthVersionLast="47" xr6:coauthVersionMax="47" xr10:uidLastSave="{00000000-0000-0000-0000-000000000000}"/>
  <bookViews>
    <workbookView xWindow="-108" yWindow="-108" windowWidth="23256" windowHeight="13896" xr2:uid="{00000000-000D-0000-FFFF-FFFF00000000}"/>
  </bookViews>
  <sheets>
    <sheet name="PLANILLA UNICA" sheetId="1" r:id="rId1"/>
    <sheet name="BASE DE DATOS" sheetId="2" r:id="rId2"/>
    <sheet name="LIGADOS" sheetId="3" state="hidden" r:id="rId3"/>
    <sheet name="Hoja4" sheetId="4" state="hidden" r:id="rId4"/>
  </sheets>
  <definedNames>
    <definedName name="_xlnm._FilterDatabase" localSheetId="1" hidden="1">'BASE DE DATOS'!$B$108:$B$108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a="1"/>
  <c r="B11" i="2" s="1"/>
  <c r="C11" i="2"/>
  <c r="D11" i="2"/>
  <c r="E11" i="2"/>
  <c r="I11" i="2"/>
  <c r="J11" i="2"/>
  <c r="B12" i="2" a="1"/>
  <c r="B12" i="2"/>
  <c r="C12" i="2"/>
  <c r="D12" i="2"/>
  <c r="E12" i="2"/>
  <c r="I12" i="2"/>
  <c r="J12" i="2"/>
  <c r="B13" i="2" a="1"/>
  <c r="B13" i="2"/>
  <c r="C13" i="2"/>
  <c r="D13" i="2"/>
  <c r="E13" i="2"/>
  <c r="I13" i="2"/>
  <c r="J13" i="2"/>
  <c r="B14" i="2" a="1"/>
  <c r="B14" i="2"/>
  <c r="C14" i="2"/>
  <c r="D14" i="2"/>
  <c r="E14" i="2"/>
  <c r="I14" i="2"/>
  <c r="J14" i="2"/>
  <c r="B15" i="2" a="1"/>
  <c r="B15" i="2" s="1"/>
  <c r="C15" i="2"/>
  <c r="D15" i="2"/>
  <c r="E15" i="2"/>
  <c r="I15" i="2"/>
  <c r="J15" i="2"/>
  <c r="B16" i="2" a="1"/>
  <c r="B16" i="2"/>
  <c r="C16" i="2"/>
  <c r="D16" i="2"/>
  <c r="E16" i="2"/>
  <c r="G16" i="2"/>
  <c r="H16" i="2"/>
  <c r="I16" i="2"/>
  <c r="J16" i="2"/>
  <c r="B17" i="2" a="1"/>
  <c r="B17" i="2" s="1"/>
  <c r="C17" i="2"/>
  <c r="D17" i="2"/>
  <c r="E17" i="2"/>
  <c r="I17" i="2"/>
  <c r="J17" i="2"/>
  <c r="B18" i="2" a="1"/>
  <c r="B18" i="2"/>
  <c r="C18" i="2"/>
  <c r="D18" i="2"/>
  <c r="E18" i="2"/>
  <c r="I18" i="2"/>
  <c r="J18" i="2"/>
  <c r="B19" i="2" a="1"/>
  <c r="B19" i="2"/>
  <c r="C19" i="2"/>
  <c r="D19" i="2"/>
  <c r="E19" i="2"/>
  <c r="F19" i="2"/>
  <c r="G19" i="2"/>
  <c r="I19" i="2"/>
  <c r="J19" i="2"/>
  <c r="B20" i="2" a="1"/>
  <c r="B20" i="2"/>
  <c r="C20" i="2"/>
  <c r="D20" i="2"/>
  <c r="E20" i="2"/>
  <c r="F20" i="2"/>
  <c r="G20" i="2"/>
  <c r="H20" i="2"/>
  <c r="I20" i="2"/>
  <c r="J20" i="2"/>
  <c r="B21" i="2" a="1"/>
  <c r="B21" i="2" s="1"/>
  <c r="C21" i="2"/>
  <c r="D21" i="2"/>
  <c r="E21" i="2"/>
  <c r="F21" i="2"/>
  <c r="G21" i="2"/>
  <c r="H21" i="2"/>
  <c r="I21" i="2"/>
  <c r="J21" i="2"/>
  <c r="B22" i="2" a="1"/>
  <c r="B22" i="2" s="1"/>
  <c r="C22" i="2"/>
  <c r="D22" i="2"/>
  <c r="E22" i="2"/>
  <c r="I22" i="2"/>
  <c r="J22" i="2"/>
  <c r="B23" i="2" a="1"/>
  <c r="B23" i="2" s="1"/>
  <c r="C23" i="2"/>
  <c r="D23" i="2"/>
  <c r="E23" i="2"/>
  <c r="I23" i="2"/>
  <c r="J23" i="2"/>
  <c r="B24" i="2" a="1"/>
  <c r="B24" i="2"/>
  <c r="C24" i="2"/>
  <c r="D24" i="2"/>
  <c r="E24" i="2"/>
  <c r="G24" i="2"/>
  <c r="I24" i="2"/>
  <c r="J24" i="2"/>
  <c r="B25" i="2" a="1"/>
  <c r="B25" i="2"/>
  <c r="C25" i="2"/>
  <c r="D25" i="2"/>
  <c r="E25" i="2"/>
  <c r="I25" i="2"/>
  <c r="J25" i="2"/>
  <c r="B26" i="2" a="1"/>
  <c r="B26" i="2"/>
  <c r="C26" i="2"/>
  <c r="D26" i="2"/>
  <c r="E26" i="2"/>
  <c r="I26" i="2"/>
  <c r="J26" i="2"/>
  <c r="B27" i="2" a="1"/>
  <c r="B27" i="2" s="1"/>
  <c r="C27" i="2"/>
  <c r="D27" i="2"/>
  <c r="E27" i="2"/>
  <c r="I27" i="2"/>
  <c r="J27" i="2"/>
  <c r="B28" i="2" a="1"/>
  <c r="B28" i="2"/>
  <c r="C28" i="2"/>
  <c r="D28" i="2"/>
  <c r="E28" i="2"/>
  <c r="I28" i="2"/>
  <c r="J28" i="2"/>
  <c r="B29" i="2" a="1"/>
  <c r="B29" i="2" s="1"/>
  <c r="C29" i="2"/>
  <c r="D29" i="2"/>
  <c r="E29" i="2"/>
  <c r="G29" i="2"/>
  <c r="I29" i="2"/>
  <c r="J29" i="2"/>
  <c r="B30" i="2" a="1"/>
  <c r="B30" i="2"/>
  <c r="C30" i="2"/>
  <c r="D30" i="2"/>
  <c r="E30" i="2"/>
  <c r="F30" i="2"/>
  <c r="I30" i="2"/>
  <c r="J30" i="2"/>
  <c r="B31" i="2" a="1"/>
  <c r="B31" i="2"/>
  <c r="C31" i="2"/>
  <c r="D31" i="2"/>
  <c r="E31" i="2"/>
  <c r="F31" i="2"/>
  <c r="G31" i="2"/>
  <c r="H31" i="2"/>
  <c r="I31" i="2"/>
  <c r="J31" i="2"/>
  <c r="B32" i="2" a="1"/>
  <c r="B32" i="2" s="1"/>
  <c r="C32" i="2"/>
  <c r="D32" i="2"/>
  <c r="E32" i="2"/>
  <c r="F32" i="2"/>
  <c r="G32" i="2"/>
  <c r="H32" i="2"/>
  <c r="I32" i="2"/>
  <c r="J32" i="2"/>
  <c r="B33" i="2" a="1"/>
  <c r="B33" i="2" s="1"/>
  <c r="C33" i="2"/>
  <c r="D33" i="2"/>
  <c r="E33" i="2"/>
  <c r="H33" i="2"/>
  <c r="I33" i="2"/>
  <c r="J33" i="2"/>
  <c r="B34" i="2" a="1"/>
  <c r="B34" i="2"/>
  <c r="C34" i="2"/>
  <c r="D34" i="2"/>
  <c r="E34" i="2"/>
  <c r="I34" i="2"/>
  <c r="J34" i="2"/>
  <c r="B35" i="2" a="1"/>
  <c r="B35" i="2" s="1"/>
  <c r="C35" i="2"/>
  <c r="D35" i="2"/>
  <c r="E35" i="2"/>
  <c r="I35" i="2"/>
  <c r="J35" i="2"/>
  <c r="B36" i="2" a="1"/>
  <c r="B36" i="2"/>
  <c r="C36" i="2"/>
  <c r="D36" i="2"/>
  <c r="E36" i="2"/>
  <c r="I36" i="2"/>
  <c r="J36" i="2"/>
  <c r="B37" i="2" a="1"/>
  <c r="B37" i="2" s="1"/>
  <c r="C37" i="2"/>
  <c r="D37" i="2"/>
  <c r="E37" i="2"/>
  <c r="I37" i="2"/>
  <c r="J37" i="2"/>
  <c r="B38" i="2" a="1"/>
  <c r="B38" i="2"/>
  <c r="C38" i="2"/>
  <c r="D38" i="2"/>
  <c r="E38" i="2"/>
  <c r="I38" i="2"/>
  <c r="J38" i="2"/>
  <c r="B39" i="2" a="1"/>
  <c r="B39" i="2" s="1"/>
  <c r="C39" i="2"/>
  <c r="D39" i="2"/>
  <c r="E39" i="2"/>
  <c r="I39" i="2"/>
  <c r="J39" i="2"/>
  <c r="B40" i="2" a="1"/>
  <c r="B40" i="2"/>
  <c r="C40" i="2"/>
  <c r="D40" i="2"/>
  <c r="E40" i="2"/>
  <c r="F40" i="2"/>
  <c r="G40" i="2"/>
  <c r="H40" i="2"/>
  <c r="I40" i="2"/>
  <c r="J40" i="2"/>
  <c r="B41" i="2" a="1"/>
  <c r="B41" i="2" s="1"/>
  <c r="C41" i="2"/>
  <c r="D41" i="2"/>
  <c r="E41" i="2"/>
  <c r="F41" i="2"/>
  <c r="I41" i="2"/>
  <c r="J41" i="2"/>
  <c r="B42" i="2" a="1"/>
  <c r="B42" i="2" s="1"/>
  <c r="C42" i="2"/>
  <c r="D42" i="2"/>
  <c r="E42" i="2"/>
  <c r="F42" i="2"/>
  <c r="G42" i="2"/>
  <c r="H42" i="2"/>
  <c r="I42" i="2"/>
  <c r="J42" i="2"/>
  <c r="B43" i="2" a="1"/>
  <c r="B43" i="2"/>
  <c r="C43" i="2"/>
  <c r="D43" i="2"/>
  <c r="E43" i="2"/>
  <c r="F43" i="2"/>
  <c r="G43" i="2"/>
  <c r="H43" i="2"/>
  <c r="I43" i="2"/>
  <c r="J43" i="2"/>
  <c r="B44" i="2" a="1"/>
  <c r="B44" i="2" s="1"/>
  <c r="C44" i="2"/>
  <c r="D44" i="2"/>
  <c r="E44" i="2"/>
  <c r="H44" i="2"/>
  <c r="I44" i="2"/>
  <c r="J44" i="2"/>
  <c r="B45" i="2" a="1"/>
  <c r="B45" i="2" s="1"/>
  <c r="C45" i="2"/>
  <c r="D45" i="2"/>
  <c r="E45" i="2"/>
  <c r="F45" i="2"/>
  <c r="G45" i="2"/>
  <c r="H45" i="2"/>
  <c r="I45" i="2"/>
  <c r="J45" i="2"/>
  <c r="B46" i="2" a="1"/>
  <c r="B46" i="2"/>
  <c r="C46" i="2"/>
  <c r="D46" i="2"/>
  <c r="E46" i="2"/>
  <c r="G46" i="2"/>
  <c r="I46" i="2"/>
  <c r="J46" i="2"/>
  <c r="B47" i="2" a="1"/>
  <c r="B47" i="2" s="1"/>
  <c r="C47" i="2"/>
  <c r="D47" i="2"/>
  <c r="E47" i="2"/>
  <c r="I47" i="2"/>
  <c r="J47" i="2"/>
  <c r="B48" i="2" a="1"/>
  <c r="B48" i="2" s="1"/>
  <c r="C48" i="2"/>
  <c r="D48" i="2"/>
  <c r="E48" i="2"/>
  <c r="I48" i="2"/>
  <c r="J48" i="2"/>
  <c r="B49" i="2" a="1"/>
  <c r="B49" i="2"/>
  <c r="C49" i="2"/>
  <c r="D49" i="2"/>
  <c r="E49" i="2"/>
  <c r="I49" i="2"/>
  <c r="J49" i="2"/>
  <c r="B50" i="2" a="1"/>
  <c r="B50" i="2"/>
  <c r="C50" i="2"/>
  <c r="D50" i="2"/>
  <c r="E50" i="2"/>
  <c r="G50" i="2"/>
  <c r="I50" i="2"/>
  <c r="J50" i="2"/>
  <c r="B51" i="2" a="1"/>
  <c r="B51" i="2" s="1"/>
  <c r="C51" i="2"/>
  <c r="D51" i="2"/>
  <c r="E51" i="2"/>
  <c r="I51" i="2"/>
  <c r="J51" i="2"/>
  <c r="B52" i="2" a="1"/>
  <c r="B52" i="2"/>
  <c r="C52" i="2"/>
  <c r="D52" i="2"/>
  <c r="E52" i="2"/>
  <c r="F52" i="2"/>
  <c r="G52" i="2"/>
  <c r="H52" i="2"/>
  <c r="I52" i="2"/>
  <c r="J52" i="2"/>
  <c r="B53" i="2" a="1"/>
  <c r="B53" i="2" s="1"/>
  <c r="C53" i="2"/>
  <c r="D53" i="2"/>
  <c r="E53" i="2"/>
  <c r="G53" i="2"/>
  <c r="H53" i="2"/>
  <c r="I53" i="2"/>
  <c r="J53" i="2"/>
  <c r="B54" i="2" a="1"/>
  <c r="B54" i="2"/>
  <c r="C54" i="2"/>
  <c r="D54" i="2"/>
  <c r="E54" i="2"/>
  <c r="I54" i="2"/>
  <c r="J54" i="2"/>
  <c r="B55" i="2" a="1"/>
  <c r="B55" i="2"/>
  <c r="C55" i="2"/>
  <c r="D55" i="2"/>
  <c r="E55" i="2"/>
  <c r="F55" i="2"/>
  <c r="G55" i="2"/>
  <c r="I55" i="2"/>
  <c r="J55" i="2"/>
  <c r="B56" i="2" a="1"/>
  <c r="B56" i="2"/>
  <c r="C56" i="2"/>
  <c r="D56" i="2"/>
  <c r="E56" i="2"/>
  <c r="F56" i="2"/>
  <c r="G56" i="2"/>
  <c r="H56" i="2"/>
  <c r="I56" i="2"/>
  <c r="J56" i="2"/>
  <c r="B57" i="2" a="1"/>
  <c r="B57" i="2" s="1"/>
  <c r="C57" i="2"/>
  <c r="D57" i="2"/>
  <c r="E57" i="2"/>
  <c r="F57" i="2"/>
  <c r="G57" i="2"/>
  <c r="H57" i="2"/>
  <c r="I57" i="2"/>
  <c r="J57" i="2"/>
  <c r="B58" i="2" a="1"/>
  <c r="B58" i="2" s="1"/>
  <c r="C58" i="2"/>
  <c r="D58" i="2"/>
  <c r="E58" i="2"/>
  <c r="I58" i="2"/>
  <c r="J58" i="2"/>
  <c r="B59" i="2" a="1"/>
  <c r="B59" i="2" s="1"/>
  <c r="C59" i="2"/>
  <c r="D59" i="2"/>
  <c r="E59" i="2"/>
  <c r="I59" i="2"/>
  <c r="J59" i="2"/>
  <c r="B60" i="2" a="1"/>
  <c r="B60" i="2"/>
  <c r="C60" i="2"/>
  <c r="D60" i="2"/>
  <c r="E60" i="2"/>
  <c r="F60" i="2"/>
  <c r="G60" i="2"/>
  <c r="H60" i="2"/>
  <c r="I60" i="2"/>
  <c r="J60" i="2"/>
  <c r="B61" i="2" a="1"/>
  <c r="B61" i="2"/>
  <c r="C61" i="2"/>
  <c r="D61" i="2"/>
  <c r="E61" i="2"/>
  <c r="F61" i="2"/>
  <c r="I61" i="2"/>
  <c r="J61" i="2"/>
  <c r="B62" i="2" a="1"/>
  <c r="B62" i="2"/>
  <c r="C62" i="2"/>
  <c r="D62" i="2"/>
  <c r="E62" i="2"/>
  <c r="G62" i="2"/>
  <c r="H62" i="2"/>
  <c r="I62" i="2"/>
  <c r="J62" i="2"/>
  <c r="B63" i="2" a="1"/>
  <c r="B63" i="2" s="1"/>
  <c r="C63" i="2"/>
  <c r="D63" i="2"/>
  <c r="E63" i="2"/>
  <c r="I63" i="2"/>
  <c r="J63" i="2"/>
  <c r="B64" i="2" a="1"/>
  <c r="B64" i="2"/>
  <c r="C64" i="2"/>
  <c r="D64" i="2"/>
  <c r="E64" i="2"/>
  <c r="I64" i="2"/>
  <c r="J64" i="2"/>
  <c r="B65" i="2" a="1"/>
  <c r="B65" i="2" s="1"/>
  <c r="C65" i="2"/>
  <c r="D65" i="2"/>
  <c r="E65" i="2"/>
  <c r="F65" i="2"/>
  <c r="G65" i="2"/>
  <c r="H65" i="2"/>
  <c r="I65" i="2"/>
  <c r="J65" i="2"/>
  <c r="B66" i="2" a="1"/>
  <c r="B66" i="2"/>
  <c r="C66" i="2"/>
  <c r="D66" i="2"/>
  <c r="E66" i="2"/>
  <c r="F66" i="2"/>
  <c r="G66" i="2"/>
  <c r="H66" i="2"/>
  <c r="I66" i="2"/>
  <c r="J66" i="2"/>
  <c r="B67" i="2" a="1"/>
  <c r="B67" i="2"/>
  <c r="C67" i="2"/>
  <c r="D67" i="2"/>
  <c r="E67" i="2"/>
  <c r="F67" i="2"/>
  <c r="G67" i="2"/>
  <c r="H67" i="2"/>
  <c r="I67" i="2"/>
  <c r="J67" i="2"/>
  <c r="B68" i="2" a="1"/>
  <c r="B68" i="2"/>
  <c r="C68" i="2"/>
  <c r="D68" i="2"/>
  <c r="E68" i="2"/>
  <c r="F68" i="2"/>
  <c r="G68" i="2"/>
  <c r="H68" i="2"/>
  <c r="I68" i="2"/>
  <c r="J68" i="2"/>
  <c r="B69" i="2" a="1"/>
  <c r="B69" i="2" s="1"/>
  <c r="C69" i="2"/>
  <c r="D69" i="2"/>
  <c r="E69" i="2"/>
  <c r="I69" i="2"/>
  <c r="J69" i="2"/>
  <c r="B70" i="2" a="1"/>
  <c r="B70" i="2" s="1"/>
  <c r="C70" i="2"/>
  <c r="D70" i="2"/>
  <c r="E70" i="2"/>
  <c r="I70" i="2"/>
  <c r="J70" i="2"/>
  <c r="B71" i="2" a="1"/>
  <c r="B71" i="2" s="1"/>
  <c r="C71" i="2"/>
  <c r="D71" i="2"/>
  <c r="E71" i="2"/>
  <c r="I71" i="2"/>
  <c r="J71" i="2"/>
  <c r="B72" i="2" a="1"/>
  <c r="B72" i="2"/>
  <c r="C72" i="2"/>
  <c r="D72" i="2"/>
  <c r="E72" i="2"/>
  <c r="F72" i="2"/>
  <c r="G72" i="2"/>
  <c r="H72" i="2"/>
  <c r="I72" i="2"/>
  <c r="J72" i="2"/>
  <c r="B73" i="2" a="1"/>
  <c r="B73" i="2"/>
  <c r="C73" i="2"/>
  <c r="D73" i="2"/>
  <c r="E73" i="2"/>
  <c r="F73" i="2"/>
  <c r="G73" i="2"/>
  <c r="H73" i="2"/>
  <c r="I73" i="2"/>
  <c r="J73" i="2"/>
  <c r="B74" i="2" a="1"/>
  <c r="B74" i="2"/>
  <c r="C74" i="2"/>
  <c r="D74" i="2"/>
  <c r="E74" i="2"/>
  <c r="I74" i="2"/>
  <c r="J74" i="2"/>
  <c r="B75" i="2" a="1"/>
  <c r="B75" i="2" s="1"/>
  <c r="C75" i="2"/>
  <c r="D75" i="2"/>
  <c r="E75" i="2"/>
  <c r="I75" i="2"/>
  <c r="J75" i="2"/>
  <c r="B76" i="2" a="1"/>
  <c r="B76" i="2"/>
  <c r="C76" i="2"/>
  <c r="D76" i="2"/>
  <c r="E76" i="2"/>
  <c r="F76" i="2"/>
  <c r="G76" i="2"/>
  <c r="H76" i="2"/>
  <c r="I76" i="2"/>
  <c r="J76" i="2"/>
  <c r="B77" i="2" a="1"/>
  <c r="B77" i="2" s="1"/>
  <c r="C77" i="2"/>
  <c r="D77" i="2"/>
  <c r="E77" i="2"/>
  <c r="F77" i="2"/>
  <c r="G77" i="2"/>
  <c r="H77" i="2"/>
  <c r="I77" i="2"/>
  <c r="J77" i="2"/>
  <c r="B78" i="2" a="1"/>
  <c r="B78" i="2" s="1"/>
  <c r="C78" i="2"/>
  <c r="D78" i="2"/>
  <c r="E78" i="2"/>
  <c r="F78" i="2"/>
  <c r="G78" i="2"/>
  <c r="H78" i="2"/>
  <c r="I78" i="2"/>
  <c r="J78" i="2"/>
  <c r="B79" i="2" a="1"/>
  <c r="B79" i="2"/>
  <c r="C79" i="2"/>
  <c r="D79" i="2"/>
  <c r="E79" i="2"/>
  <c r="F79" i="2"/>
  <c r="G79" i="2"/>
  <c r="H79" i="2"/>
  <c r="I79" i="2"/>
  <c r="J79" i="2"/>
  <c r="B80" i="2" a="1"/>
  <c r="B80" i="2"/>
  <c r="C80" i="2"/>
  <c r="D80" i="2"/>
  <c r="E80" i="2"/>
  <c r="F80" i="2"/>
  <c r="I80" i="2"/>
  <c r="J80" i="2"/>
  <c r="B81" i="2" a="1"/>
  <c r="B81" i="2" s="1"/>
  <c r="C81" i="2"/>
  <c r="D81" i="2"/>
  <c r="E81" i="2"/>
  <c r="F81" i="2"/>
  <c r="G81" i="2"/>
  <c r="H81" i="2"/>
  <c r="I81" i="2"/>
  <c r="J81" i="2"/>
  <c r="B82" i="2" a="1"/>
  <c r="B82" i="2"/>
  <c r="C82" i="2"/>
  <c r="D82" i="2"/>
  <c r="E82" i="2"/>
  <c r="H82" i="2"/>
  <c r="I82" i="2"/>
  <c r="J82" i="2"/>
  <c r="B83" i="2" a="1"/>
  <c r="B83" i="2" s="1"/>
  <c r="C83" i="2"/>
  <c r="D83" i="2"/>
  <c r="E83" i="2"/>
  <c r="I83" i="2"/>
  <c r="J83" i="2"/>
  <c r="B84" i="2" a="1"/>
  <c r="B84" i="2"/>
  <c r="C84" i="2"/>
  <c r="D84" i="2"/>
  <c r="E84" i="2"/>
  <c r="I84" i="2"/>
  <c r="J84" i="2"/>
  <c r="B85" i="2" a="1"/>
  <c r="B85" i="2"/>
  <c r="C85" i="2"/>
  <c r="D85" i="2"/>
  <c r="E85" i="2"/>
  <c r="I85" i="2"/>
  <c r="J85" i="2"/>
  <c r="B86" i="2" a="1"/>
  <c r="B86" i="2" s="1"/>
  <c r="C86" i="2"/>
  <c r="D86" i="2"/>
  <c r="E86" i="2"/>
  <c r="I86" i="2"/>
  <c r="J86" i="2"/>
  <c r="B87" i="2" a="1"/>
  <c r="B87" i="2" s="1"/>
  <c r="C87" i="2"/>
  <c r="D87" i="2"/>
  <c r="E87" i="2"/>
  <c r="I87" i="2"/>
  <c r="J87" i="2"/>
  <c r="B88" i="2" a="1"/>
  <c r="B88" i="2" s="1"/>
  <c r="C88" i="2"/>
  <c r="D88" i="2"/>
  <c r="E88" i="2"/>
  <c r="F88" i="2"/>
  <c r="G88" i="2"/>
  <c r="I88" i="2"/>
  <c r="J88" i="2"/>
  <c r="B89" i="2" a="1"/>
  <c r="B89" i="2" s="1"/>
  <c r="C89" i="2"/>
  <c r="D89" i="2"/>
  <c r="E89" i="2"/>
  <c r="I89" i="2"/>
  <c r="J89" i="2"/>
  <c r="B90" i="2" a="1"/>
  <c r="B90" i="2"/>
  <c r="C90" i="2"/>
  <c r="D90" i="2"/>
  <c r="E90" i="2"/>
  <c r="I90" i="2"/>
  <c r="J90" i="2"/>
  <c r="B91" i="2" a="1"/>
  <c r="B91" i="2"/>
  <c r="C91" i="2"/>
  <c r="D91" i="2"/>
  <c r="E91" i="2"/>
  <c r="F91" i="2"/>
  <c r="G91" i="2"/>
  <c r="H91" i="2"/>
  <c r="I91" i="2"/>
  <c r="J91" i="2"/>
  <c r="B92" i="2" a="1"/>
  <c r="B92" i="2"/>
  <c r="C92" i="2"/>
  <c r="D92" i="2"/>
  <c r="E92" i="2"/>
  <c r="F92" i="2"/>
  <c r="G92" i="2"/>
  <c r="H92" i="2"/>
  <c r="I92" i="2"/>
  <c r="J92" i="2"/>
  <c r="B93" i="2" a="1"/>
  <c r="B93" i="2" s="1"/>
  <c r="C93" i="2"/>
  <c r="D93" i="2"/>
  <c r="E93" i="2"/>
  <c r="F93" i="2"/>
  <c r="G93" i="2"/>
  <c r="H93" i="2"/>
  <c r="I93" i="2"/>
  <c r="J93" i="2"/>
  <c r="B94" i="2" a="1"/>
  <c r="B94" i="2" s="1"/>
  <c r="C94" i="2"/>
  <c r="D94" i="2"/>
  <c r="E94" i="2"/>
  <c r="I94" i="2"/>
  <c r="J94" i="2"/>
  <c r="B95" i="2" a="1"/>
  <c r="B95" i="2" s="1"/>
  <c r="C95" i="2"/>
  <c r="D95" i="2"/>
  <c r="E95" i="2"/>
  <c r="I95" i="2"/>
  <c r="J95" i="2"/>
  <c r="B96" i="2" a="1"/>
  <c r="B96" i="2"/>
  <c r="C96" i="2"/>
  <c r="D96" i="2"/>
  <c r="E96" i="2"/>
  <c r="F96" i="2"/>
  <c r="G96" i="2"/>
  <c r="H96" i="2"/>
  <c r="I96" i="2"/>
  <c r="J96" i="2"/>
  <c r="B97" i="2" a="1"/>
  <c r="B97" i="2"/>
  <c r="C97" i="2"/>
  <c r="D97" i="2"/>
  <c r="E97" i="2"/>
  <c r="F97" i="2"/>
  <c r="G97" i="2"/>
  <c r="H97" i="2"/>
  <c r="I97" i="2"/>
  <c r="J97" i="2"/>
  <c r="B98" i="2" a="1"/>
  <c r="B98" i="2"/>
  <c r="C98" i="2"/>
  <c r="D98" i="2"/>
  <c r="E98" i="2"/>
  <c r="I98" i="2"/>
  <c r="J98" i="2"/>
  <c r="B99" i="2" a="1"/>
  <c r="B99" i="2" s="1"/>
  <c r="C99" i="2"/>
  <c r="D99" i="2"/>
  <c r="E99" i="2"/>
  <c r="I99" i="2"/>
  <c r="J99" i="2"/>
  <c r="B100" i="2" a="1"/>
  <c r="B100" i="2"/>
  <c r="C100" i="2"/>
  <c r="D100" i="2"/>
  <c r="E100" i="2"/>
  <c r="I100" i="2"/>
  <c r="J100" i="2"/>
  <c r="B101" i="2" a="1"/>
  <c r="B101" i="2" s="1"/>
  <c r="C101" i="2"/>
  <c r="D101" i="2"/>
  <c r="E101" i="2"/>
  <c r="F101" i="2"/>
  <c r="G101" i="2"/>
  <c r="H101" i="2"/>
  <c r="I101" i="2"/>
  <c r="J101" i="2"/>
  <c r="B102" i="2" a="1"/>
  <c r="B102" i="2"/>
  <c r="C102" i="2"/>
  <c r="D102" i="2"/>
  <c r="E102" i="2"/>
  <c r="G102" i="2"/>
  <c r="H102" i="2"/>
  <c r="I102" i="2"/>
  <c r="J102" i="2"/>
  <c r="B103" i="2" a="1"/>
  <c r="B103" i="2"/>
  <c r="C103" i="2"/>
  <c r="D103" i="2"/>
  <c r="E103" i="2"/>
  <c r="F103" i="2"/>
  <c r="G103" i="2"/>
  <c r="H103" i="2"/>
  <c r="I103" i="2"/>
  <c r="J103" i="2"/>
  <c r="B104" i="2" a="1"/>
  <c r="B104" i="2"/>
  <c r="C104" i="2"/>
  <c r="D104" i="2"/>
  <c r="E104" i="2"/>
  <c r="F104" i="2"/>
  <c r="G104" i="2"/>
  <c r="H104" i="2"/>
  <c r="I104" i="2"/>
  <c r="J104" i="2"/>
  <c r="B105" i="2" a="1"/>
  <c r="B105" i="2" s="1"/>
  <c r="C105" i="2"/>
  <c r="D105" i="2"/>
  <c r="E105" i="2"/>
  <c r="I105" i="2"/>
  <c r="J105" i="2"/>
  <c r="B106" i="2" a="1"/>
  <c r="B106" i="2"/>
  <c r="C106" i="2"/>
  <c r="D106" i="2"/>
  <c r="E106" i="2"/>
  <c r="I106" i="2"/>
  <c r="J106" i="2"/>
  <c r="B107" i="2" a="1"/>
  <c r="B107" i="2" s="1"/>
  <c r="C107" i="2"/>
  <c r="D107" i="2"/>
  <c r="E107" i="2"/>
  <c r="I107" i="2"/>
  <c r="J107" i="2"/>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I11" i="1"/>
  <c r="I12" i="1"/>
  <c r="G12" i="2" s="1"/>
  <c r="I13" i="1"/>
  <c r="G13" i="2" s="1"/>
  <c r="I14" i="1"/>
  <c r="G14" i="2" s="1"/>
  <c r="I15" i="1"/>
  <c r="G15" i="2" s="1"/>
  <c r="I16" i="1"/>
  <c r="I17" i="1"/>
  <c r="I18" i="1"/>
  <c r="I19" i="1"/>
  <c r="J19" i="1" s="1"/>
  <c r="K19" i="1" s="1"/>
  <c r="I20" i="1"/>
  <c r="J20" i="1" s="1"/>
  <c r="K20" i="1" s="1"/>
  <c r="I21" i="1"/>
  <c r="J21" i="1" s="1"/>
  <c r="K21" i="1" s="1"/>
  <c r="I22" i="1"/>
  <c r="I23" i="1"/>
  <c r="I24" i="1"/>
  <c r="J24" i="1" s="1"/>
  <c r="I25" i="1"/>
  <c r="I26" i="1"/>
  <c r="I27" i="1"/>
  <c r="J27" i="1" s="1"/>
  <c r="I28" i="1"/>
  <c r="I29" i="1"/>
  <c r="J29" i="1" s="1"/>
  <c r="I30" i="1"/>
  <c r="J30" i="1" s="1"/>
  <c r="K30" i="1" s="1"/>
  <c r="I31" i="1"/>
  <c r="J31" i="1" s="1"/>
  <c r="K31" i="1" s="1"/>
  <c r="I32" i="1"/>
  <c r="J32" i="1" s="1"/>
  <c r="K32" i="1" s="1"/>
  <c r="I33" i="1"/>
  <c r="J33" i="1" s="1"/>
  <c r="K33" i="1" s="1"/>
  <c r="F33" i="2" s="1"/>
  <c r="I34" i="1"/>
  <c r="I35" i="1"/>
  <c r="J35" i="1" s="1"/>
  <c r="K35" i="1" s="1"/>
  <c r="F35" i="2" s="1"/>
  <c r="I36" i="1"/>
  <c r="I37" i="1"/>
  <c r="I38" i="1"/>
  <c r="I39" i="1"/>
  <c r="I40" i="1"/>
  <c r="J40" i="1" s="1"/>
  <c r="K40" i="1" s="1"/>
  <c r="I41" i="1"/>
  <c r="J41" i="1" s="1"/>
  <c r="K41" i="1" s="1"/>
  <c r="I42" i="1"/>
  <c r="J42" i="1" s="1"/>
  <c r="K42" i="1" s="1"/>
  <c r="I43" i="1"/>
  <c r="J43" i="1" s="1"/>
  <c r="K43" i="1" s="1"/>
  <c r="I44" i="1"/>
  <c r="J44" i="1" s="1"/>
  <c r="K44" i="1" s="1"/>
  <c r="F44" i="2" s="1"/>
  <c r="I45" i="1"/>
  <c r="J45" i="1" s="1"/>
  <c r="K45" i="1" s="1"/>
  <c r="I46" i="1"/>
  <c r="J46" i="1" s="1"/>
  <c r="K46" i="1" s="1"/>
  <c r="F46" i="2" s="1"/>
  <c r="I47" i="1"/>
  <c r="J47" i="1" s="1"/>
  <c r="K47" i="1" s="1"/>
  <c r="F47" i="2" s="1"/>
  <c r="I48" i="1"/>
  <c r="I49" i="1"/>
  <c r="I50" i="1"/>
  <c r="J50" i="1" s="1"/>
  <c r="I51" i="1"/>
  <c r="I52" i="1"/>
  <c r="J52" i="1" s="1"/>
  <c r="K52" i="1" s="1"/>
  <c r="I53" i="1"/>
  <c r="J53" i="1" s="1"/>
  <c r="K53" i="1" s="1"/>
  <c r="F53" i="2" s="1"/>
  <c r="I54" i="1"/>
  <c r="I55" i="1"/>
  <c r="J55" i="1" s="1"/>
  <c r="K55" i="1" s="1"/>
  <c r="I56" i="1"/>
  <c r="J56" i="1" s="1"/>
  <c r="K56" i="1" s="1"/>
  <c r="I57" i="1"/>
  <c r="J57" i="1" s="1"/>
  <c r="K57" i="1" s="1"/>
  <c r="I58" i="1"/>
  <c r="I59" i="1"/>
  <c r="I60" i="1"/>
  <c r="J60" i="1" s="1"/>
  <c r="K60" i="1" s="1"/>
  <c r="I61" i="1"/>
  <c r="J61" i="1" s="1"/>
  <c r="K61" i="1" s="1"/>
  <c r="I62" i="1"/>
  <c r="J62" i="1" s="1"/>
  <c r="K62" i="1" s="1"/>
  <c r="F62" i="2" s="1"/>
  <c r="I63" i="1"/>
  <c r="I64" i="1"/>
  <c r="I65" i="1"/>
  <c r="J65" i="1" s="1"/>
  <c r="K65" i="1" s="1"/>
  <c r="I66" i="1"/>
  <c r="J66" i="1" s="1"/>
  <c r="K66" i="1" s="1"/>
  <c r="I67" i="1"/>
  <c r="J67" i="1" s="1"/>
  <c r="K67" i="1" s="1"/>
  <c r="I68" i="1"/>
  <c r="J68" i="1" s="1"/>
  <c r="K68" i="1" s="1"/>
  <c r="I69" i="1"/>
  <c r="J69" i="1" s="1"/>
  <c r="K69" i="1" s="1"/>
  <c r="F69" i="2" s="1"/>
  <c r="I70" i="1"/>
  <c r="I71" i="1"/>
  <c r="I72" i="1"/>
  <c r="I73" i="1"/>
  <c r="J73" i="1" s="1"/>
  <c r="K73" i="1" s="1"/>
  <c r="I74" i="1"/>
  <c r="I75" i="1"/>
  <c r="I76" i="1"/>
  <c r="J76" i="1" s="1"/>
  <c r="K76" i="1" s="1"/>
  <c r="I77" i="1"/>
  <c r="J77" i="1" s="1"/>
  <c r="K77" i="1" s="1"/>
  <c r="I78" i="1"/>
  <c r="J78" i="1" s="1"/>
  <c r="K78" i="1" s="1"/>
  <c r="I79" i="1"/>
  <c r="J79" i="1" s="1"/>
  <c r="K79" i="1" s="1"/>
  <c r="I80" i="1"/>
  <c r="J80" i="1" s="1"/>
  <c r="K80" i="1" s="1"/>
  <c r="I81" i="1"/>
  <c r="J81" i="1" s="1"/>
  <c r="K81" i="1" s="1"/>
  <c r="I82" i="1"/>
  <c r="J82" i="1" s="1"/>
  <c r="K82" i="1" s="1"/>
  <c r="F82" i="2" s="1"/>
  <c r="I83" i="1"/>
  <c r="I84" i="1"/>
  <c r="I85" i="1"/>
  <c r="I86" i="1"/>
  <c r="I87" i="1"/>
  <c r="I88" i="1"/>
  <c r="J88" i="1" s="1"/>
  <c r="K88" i="1" s="1"/>
  <c r="I89" i="1"/>
  <c r="I90" i="1"/>
  <c r="I91" i="1"/>
  <c r="J91" i="1" s="1"/>
  <c r="K91" i="1" s="1"/>
  <c r="I92" i="1"/>
  <c r="J92" i="1" s="1"/>
  <c r="K92" i="1" s="1"/>
  <c r="I93" i="1"/>
  <c r="J93" i="1" s="1"/>
  <c r="K93" i="1" s="1"/>
  <c r="I94" i="1"/>
  <c r="I95" i="1"/>
  <c r="I96" i="1"/>
  <c r="J96" i="1" s="1"/>
  <c r="K96" i="1" s="1"/>
  <c r="I97" i="1"/>
  <c r="J97" i="1" s="1"/>
  <c r="K97" i="1" s="1"/>
  <c r="I98" i="1"/>
  <c r="I99" i="1"/>
  <c r="I100" i="1"/>
  <c r="I101" i="1"/>
  <c r="J101" i="1" s="1"/>
  <c r="K101" i="1" s="1"/>
  <c r="I102" i="1"/>
  <c r="J102" i="1" s="1"/>
  <c r="K102" i="1" s="1"/>
  <c r="F102" i="2" s="1"/>
  <c r="I103" i="1"/>
  <c r="J103" i="1" s="1"/>
  <c r="K103" i="1" s="1"/>
  <c r="I104" i="1"/>
  <c r="J104" i="1" s="1"/>
  <c r="K104" i="1" s="1"/>
  <c r="I105" i="1"/>
  <c r="J105" i="1" s="1"/>
  <c r="K105" i="1" s="1"/>
  <c r="F105" i="2" s="1"/>
  <c r="I106" i="1"/>
  <c r="I107" i="1"/>
  <c r="J107" i="1" s="1"/>
  <c r="J12" i="1"/>
  <c r="J13" i="1"/>
  <c r="J14" i="1"/>
  <c r="J15" i="1"/>
  <c r="J16" i="1"/>
  <c r="K16" i="1" s="1"/>
  <c r="F16" i="2" s="1"/>
  <c r="J72" i="1"/>
  <c r="K72" i="1" s="1"/>
  <c r="K107" i="1" l="1"/>
  <c r="F107" i="2" s="1"/>
  <c r="H107" i="2"/>
  <c r="J95" i="1"/>
  <c r="G95" i="2"/>
  <c r="J83" i="1"/>
  <c r="G83" i="2"/>
  <c r="G71" i="2"/>
  <c r="J71" i="1"/>
  <c r="J59" i="1"/>
  <c r="G59" i="2"/>
  <c r="G23" i="2"/>
  <c r="J23" i="1"/>
  <c r="J11" i="1"/>
  <c r="G11" i="2"/>
  <c r="J106" i="1"/>
  <c r="G106" i="2"/>
  <c r="J94" i="1"/>
  <c r="G94" i="2"/>
  <c r="J70" i="1"/>
  <c r="G70" i="2"/>
  <c r="J58" i="1"/>
  <c r="G58" i="2"/>
  <c r="J34" i="1"/>
  <c r="G34" i="2"/>
  <c r="J22" i="1"/>
  <c r="G22" i="2"/>
  <c r="G82" i="2"/>
  <c r="H47" i="2"/>
  <c r="G47" i="2"/>
  <c r="H35" i="2"/>
  <c r="G35" i="2"/>
  <c r="G107" i="2"/>
  <c r="K15" i="1"/>
  <c r="F15" i="2" s="1"/>
  <c r="H15" i="2"/>
  <c r="J99" i="1"/>
  <c r="G99" i="2"/>
  <c r="J87" i="1"/>
  <c r="G87" i="2"/>
  <c r="J75" i="1"/>
  <c r="G75" i="2"/>
  <c r="J63" i="1"/>
  <c r="G63" i="2"/>
  <c r="J51" i="1"/>
  <c r="G51" i="2"/>
  <c r="J39" i="1"/>
  <c r="G39" i="2"/>
  <c r="K27" i="1"/>
  <c r="F27" i="2" s="1"/>
  <c r="H27" i="2"/>
  <c r="G27" i="2"/>
  <c r="K14" i="1"/>
  <c r="F14" i="2" s="1"/>
  <c r="H14" i="2"/>
  <c r="J98" i="1"/>
  <c r="G98" i="2"/>
  <c r="J86" i="1"/>
  <c r="G86" i="2"/>
  <c r="J74" i="1"/>
  <c r="G74" i="2"/>
  <c r="K50" i="1"/>
  <c r="F50" i="2" s="1"/>
  <c r="H50" i="2"/>
  <c r="J38" i="1"/>
  <c r="G38" i="2"/>
  <c r="J26" i="1"/>
  <c r="G26" i="2"/>
  <c r="K13" i="1"/>
  <c r="F13" i="2" s="1"/>
  <c r="H13" i="2"/>
  <c r="J85" i="1"/>
  <c r="G85" i="2"/>
  <c r="G49" i="2"/>
  <c r="J49" i="1"/>
  <c r="J37" i="1"/>
  <c r="G37" i="2"/>
  <c r="J25" i="1"/>
  <c r="G25" i="2"/>
  <c r="H61" i="2"/>
  <c r="K12" i="1"/>
  <c r="F12" i="2" s="1"/>
  <c r="H12" i="2"/>
  <c r="J84" i="1"/>
  <c r="G84" i="2"/>
  <c r="J48" i="1"/>
  <c r="G48" i="2"/>
  <c r="J36" i="1"/>
  <c r="G36" i="2"/>
  <c r="K24" i="1"/>
  <c r="F24" i="2" s="1"/>
  <c r="H24" i="2"/>
  <c r="G61" i="2"/>
  <c r="H46" i="2"/>
  <c r="J90" i="1"/>
  <c r="G90" i="2"/>
  <c r="J54" i="1"/>
  <c r="G54" i="2"/>
  <c r="J18" i="1"/>
  <c r="G18" i="2"/>
  <c r="J89" i="1"/>
  <c r="G89" i="2"/>
  <c r="K29" i="1"/>
  <c r="F29" i="2" s="1"/>
  <c r="H29" i="2"/>
  <c r="J17" i="1"/>
  <c r="G17" i="2"/>
  <c r="H41" i="2"/>
  <c r="H30" i="2"/>
  <c r="J100" i="1"/>
  <c r="G100" i="2"/>
  <c r="J64" i="1"/>
  <c r="G64" i="2"/>
  <c r="J28" i="1"/>
  <c r="G28" i="2"/>
  <c r="H88" i="2"/>
  <c r="G41" i="2"/>
  <c r="G30" i="2"/>
  <c r="H105" i="2"/>
  <c r="H69" i="2"/>
  <c r="G33" i="2"/>
  <c r="G105" i="2"/>
  <c r="H80" i="2"/>
  <c r="G69" i="2"/>
  <c r="G44" i="2"/>
  <c r="G80" i="2"/>
  <c r="H55" i="2"/>
  <c r="H19" i="2"/>
  <c r="B9" i="2" a="1"/>
  <c r="B9" i="2" s="1"/>
  <c r="C9" i="2"/>
  <c r="E9" i="2"/>
  <c r="J9" i="2"/>
  <c r="B10" i="2" a="1"/>
  <c r="B10" i="2" s="1"/>
  <c r="C10" i="2"/>
  <c r="E10" i="2"/>
  <c r="J10" i="2"/>
  <c r="B8" i="2" a="1"/>
  <c r="B8" i="2" s="1"/>
  <c r="C8" i="2"/>
  <c r="B108" i="2"/>
  <c r="J2" i="2"/>
  <c r="J3" i="2"/>
  <c r="J4" i="2"/>
  <c r="J5" i="2"/>
  <c r="J7" i="2"/>
  <c r="J8" i="2"/>
  <c r="I9" i="1"/>
  <c r="J9" i="1" s="1"/>
  <c r="D9" i="2"/>
  <c r="I10" i="1"/>
  <c r="J10" i="1" s="1"/>
  <c r="D10" i="2"/>
  <c r="I8" i="2"/>
  <c r="C57" i="3"/>
  <c r="Q56" i="3" a="1"/>
  <c r="Q56" i="3" s="1"/>
  <c r="P56" i="3" a="1"/>
  <c r="P56" i="3" s="1"/>
  <c r="M56" i="3"/>
  <c r="N56" i="3" s="1"/>
  <c r="O56" i="3" s="1"/>
  <c r="Q55" i="3" a="1"/>
  <c r="Q55" i="3" s="1"/>
  <c r="P55" i="3" a="1"/>
  <c r="P55" i="3"/>
  <c r="M55" i="3"/>
  <c r="N55" i="3" s="1"/>
  <c r="O55" i="3" s="1"/>
  <c r="Q54" i="3" a="1"/>
  <c r="Q54" i="3" s="1"/>
  <c r="P54" i="3" a="1"/>
  <c r="P54" i="3" s="1"/>
  <c r="M54" i="3"/>
  <c r="N54" i="3" s="1"/>
  <c r="O54" i="3" s="1"/>
  <c r="Q53" i="3" a="1"/>
  <c r="Q53" i="3"/>
  <c r="P53" i="3" a="1"/>
  <c r="P53" i="3" s="1"/>
  <c r="M53" i="3"/>
  <c r="N53" i="3" s="1"/>
  <c r="O53" i="3" s="1"/>
  <c r="Q52" i="3" a="1"/>
  <c r="Q52" i="3" s="1"/>
  <c r="P52" i="3" a="1"/>
  <c r="P52" i="3" s="1"/>
  <c r="M52" i="3"/>
  <c r="N52" i="3" s="1"/>
  <c r="O52" i="3" s="1"/>
  <c r="Q51" i="3" a="1"/>
  <c r="Q51" i="3" s="1"/>
  <c r="P51" i="3" a="1"/>
  <c r="P51" i="3" s="1"/>
  <c r="M51" i="3"/>
  <c r="N51" i="3" s="1"/>
  <c r="O51" i="3" s="1"/>
  <c r="Q50" i="3" a="1"/>
  <c r="Q50" i="3" s="1"/>
  <c r="P50" i="3" a="1"/>
  <c r="P50" i="3" s="1"/>
  <c r="M50" i="3"/>
  <c r="N50" i="3" s="1"/>
  <c r="O50" i="3" s="1"/>
  <c r="Q49" i="3" a="1"/>
  <c r="Q49" i="3" s="1"/>
  <c r="P49" i="3" a="1"/>
  <c r="P49" i="3" s="1"/>
  <c r="N49" i="3"/>
  <c r="O49" i="3" s="1"/>
  <c r="M49" i="3"/>
  <c r="Q48" i="3" a="1"/>
  <c r="Q48" i="3" s="1"/>
  <c r="P48" i="3" a="1"/>
  <c r="P48" i="3" s="1"/>
  <c r="N48" i="3"/>
  <c r="O48" i="3" s="1"/>
  <c r="M48" i="3"/>
  <c r="Q47" i="3" a="1"/>
  <c r="Q47" i="3" s="1"/>
  <c r="P47" i="3" a="1"/>
  <c r="P47" i="3"/>
  <c r="M47" i="3"/>
  <c r="N47" i="3" s="1"/>
  <c r="O47" i="3" s="1"/>
  <c r="Q46" i="3" a="1"/>
  <c r="Q46" i="3" s="1"/>
  <c r="P46" i="3" a="1"/>
  <c r="P46" i="3"/>
  <c r="N46" i="3"/>
  <c r="O46" i="3" s="1"/>
  <c r="M46" i="3"/>
  <c r="Q45" i="3" a="1"/>
  <c r="Q45" i="3"/>
  <c r="P45" i="3" a="1"/>
  <c r="P45" i="3"/>
  <c r="M45" i="3"/>
  <c r="N45" i="3" s="1"/>
  <c r="O45" i="3" s="1"/>
  <c r="Q44" i="3" a="1"/>
  <c r="Q44" i="3"/>
  <c r="P44" i="3" a="1"/>
  <c r="P44" i="3"/>
  <c r="M44" i="3"/>
  <c r="N44" i="3" s="1"/>
  <c r="O44" i="3" s="1"/>
  <c r="Q43" i="3" a="1"/>
  <c r="Q43" i="3"/>
  <c r="P43" i="3" a="1"/>
  <c r="P43" i="3" s="1"/>
  <c r="M43" i="3"/>
  <c r="N43" i="3" s="1"/>
  <c r="O43" i="3" s="1"/>
  <c r="Q42" i="3" a="1"/>
  <c r="Q42" i="3"/>
  <c r="P42" i="3" a="1"/>
  <c r="P42" i="3"/>
  <c r="M42" i="3"/>
  <c r="N42" i="3" s="1"/>
  <c r="O42" i="3" s="1"/>
  <c r="Q41" i="3" a="1"/>
  <c r="Q41" i="3" s="1"/>
  <c r="P41" i="3" a="1"/>
  <c r="P41" i="3" s="1"/>
  <c r="M41" i="3"/>
  <c r="N41" i="3" s="1"/>
  <c r="O41" i="3" s="1"/>
  <c r="Q40" i="3" a="1"/>
  <c r="Q40" i="3"/>
  <c r="P40" i="3" a="1"/>
  <c r="P40" i="3" s="1"/>
  <c r="N40" i="3"/>
  <c r="O40" i="3" s="1"/>
  <c r="M40" i="3"/>
  <c r="Q39" i="3" a="1"/>
  <c r="Q39" i="3" s="1"/>
  <c r="P39" i="3" a="1"/>
  <c r="P39" i="3" s="1"/>
  <c r="M39" i="3"/>
  <c r="N39" i="3" s="1"/>
  <c r="O39" i="3" s="1"/>
  <c r="Q38" i="3" a="1"/>
  <c r="Q38" i="3" s="1"/>
  <c r="P38" i="3" a="1"/>
  <c r="P38" i="3"/>
  <c r="N38" i="3"/>
  <c r="O38" i="3" s="1"/>
  <c r="M38" i="3"/>
  <c r="Q37" i="3" a="1"/>
  <c r="Q37" i="3" s="1"/>
  <c r="P37" i="3" a="1"/>
  <c r="P37" i="3" s="1"/>
  <c r="N37" i="3"/>
  <c r="O37" i="3" s="1"/>
  <c r="M37" i="3"/>
  <c r="Q36" i="3" a="1"/>
  <c r="Q36" i="3"/>
  <c r="P36" i="3" a="1"/>
  <c r="P36" i="3"/>
  <c r="N36" i="3"/>
  <c r="O36" i="3" s="1"/>
  <c r="M36" i="3"/>
  <c r="Q35" i="3" a="1"/>
  <c r="Q35" i="3" s="1"/>
  <c r="P35" i="3" a="1"/>
  <c r="P35" i="3"/>
  <c r="M35" i="3"/>
  <c r="N35" i="3" s="1"/>
  <c r="O35" i="3" s="1"/>
  <c r="Q34" i="3" a="1"/>
  <c r="Q34" i="3"/>
  <c r="P34" i="3" a="1"/>
  <c r="P34" i="3"/>
  <c r="N34" i="3"/>
  <c r="O34" i="3" s="1"/>
  <c r="M34" i="3"/>
  <c r="Q33" i="3" a="1"/>
  <c r="Q33" i="3"/>
  <c r="P33" i="3" a="1"/>
  <c r="P33" i="3"/>
  <c r="M33" i="3"/>
  <c r="N33" i="3" s="1"/>
  <c r="O33" i="3" s="1"/>
  <c r="Q32" i="3" a="1"/>
  <c r="Q32" i="3"/>
  <c r="P32" i="3" a="1"/>
  <c r="P32" i="3"/>
  <c r="M32" i="3"/>
  <c r="N32" i="3" s="1"/>
  <c r="O32" i="3" s="1"/>
  <c r="Q31" i="3" a="1"/>
  <c r="Q31" i="3"/>
  <c r="P31" i="3" a="1"/>
  <c r="P31" i="3" s="1"/>
  <c r="M31" i="3"/>
  <c r="N31" i="3" s="1"/>
  <c r="O31" i="3" s="1"/>
  <c r="Q30" i="3" a="1"/>
  <c r="Q30" i="3"/>
  <c r="P30" i="3" a="1"/>
  <c r="P30" i="3"/>
  <c r="M30" i="3"/>
  <c r="N30" i="3" s="1"/>
  <c r="O30" i="3" s="1"/>
  <c r="Q29" i="3" a="1"/>
  <c r="Q29" i="3" s="1"/>
  <c r="P29" i="3" a="1"/>
  <c r="P29" i="3" s="1"/>
  <c r="M29" i="3"/>
  <c r="N29" i="3" s="1"/>
  <c r="O29" i="3" s="1"/>
  <c r="Q28" i="3" a="1"/>
  <c r="Q28" i="3"/>
  <c r="P28" i="3" a="1"/>
  <c r="P28" i="3" s="1"/>
  <c r="N28" i="3"/>
  <c r="O28" i="3" s="1"/>
  <c r="M28" i="3"/>
  <c r="Q27" i="3" a="1"/>
  <c r="Q27" i="3" s="1"/>
  <c r="P27" i="3" a="1"/>
  <c r="P27" i="3" s="1"/>
  <c r="M27" i="3"/>
  <c r="N27" i="3" s="1"/>
  <c r="O27" i="3" s="1"/>
  <c r="Q26" i="3" a="1"/>
  <c r="Q26" i="3" s="1"/>
  <c r="P26" i="3" a="1"/>
  <c r="P26" i="3"/>
  <c r="N26" i="3"/>
  <c r="O26" i="3" s="1"/>
  <c r="M26" i="3"/>
  <c r="Q25" i="3" a="1"/>
  <c r="Q25" i="3" s="1"/>
  <c r="P25" i="3" a="1"/>
  <c r="P25" i="3" s="1"/>
  <c r="N25" i="3"/>
  <c r="O25" i="3" s="1"/>
  <c r="M25" i="3"/>
  <c r="Q24" i="3" a="1"/>
  <c r="Q24" i="3"/>
  <c r="P24" i="3" a="1"/>
  <c r="P24" i="3"/>
  <c r="N24" i="3"/>
  <c r="O24" i="3" s="1"/>
  <c r="M24" i="3"/>
  <c r="Q23" i="3" a="1"/>
  <c r="Q23" i="3" s="1"/>
  <c r="P23" i="3" a="1"/>
  <c r="P23" i="3"/>
  <c r="M23" i="3"/>
  <c r="N23" i="3" s="1"/>
  <c r="O23" i="3" s="1"/>
  <c r="Q22" i="3" a="1"/>
  <c r="Q22" i="3"/>
  <c r="P22" i="3" a="1"/>
  <c r="P22" i="3"/>
  <c r="N22" i="3"/>
  <c r="O22" i="3" s="1"/>
  <c r="M22" i="3"/>
  <c r="Q21" i="3" a="1"/>
  <c r="Q21" i="3"/>
  <c r="P21" i="3" a="1"/>
  <c r="P21" i="3"/>
  <c r="M21" i="3"/>
  <c r="N21" i="3" s="1"/>
  <c r="O21" i="3" s="1"/>
  <c r="Q20" i="3" a="1"/>
  <c r="Q20" i="3"/>
  <c r="P20" i="3" a="1"/>
  <c r="P20" i="3"/>
  <c r="M20" i="3"/>
  <c r="N20" i="3" s="1"/>
  <c r="O20" i="3" s="1"/>
  <c r="Q19" i="3" a="1"/>
  <c r="Q19" i="3"/>
  <c r="P19" i="3" a="1"/>
  <c r="P19" i="3" s="1"/>
  <c r="M19" i="3"/>
  <c r="N19" i="3" s="1"/>
  <c r="O19" i="3" s="1"/>
  <c r="Q18" i="3" a="1"/>
  <c r="Q18" i="3"/>
  <c r="P18" i="3" a="1"/>
  <c r="P18" i="3"/>
  <c r="M18" i="3"/>
  <c r="N18" i="3" s="1"/>
  <c r="O18" i="3" s="1"/>
  <c r="Q17" i="3" a="1"/>
  <c r="Q17" i="3" s="1"/>
  <c r="P17" i="3" a="1"/>
  <c r="P17" i="3" s="1"/>
  <c r="M17" i="3"/>
  <c r="N17" i="3" s="1"/>
  <c r="O17" i="3" s="1"/>
  <c r="Q16" i="3" a="1"/>
  <c r="Q16" i="3"/>
  <c r="P16" i="3" a="1"/>
  <c r="P16" i="3" s="1"/>
  <c r="N16" i="3"/>
  <c r="O16" i="3" s="1"/>
  <c r="M16" i="3"/>
  <c r="Q15" i="3" a="1"/>
  <c r="Q15" i="3" s="1"/>
  <c r="P15" i="3" a="1"/>
  <c r="P15" i="3" s="1"/>
  <c r="M15" i="3"/>
  <c r="N15" i="3" s="1"/>
  <c r="O15" i="3" s="1"/>
  <c r="Q14" i="3" a="1"/>
  <c r="Q14" i="3" s="1"/>
  <c r="P14" i="3" a="1"/>
  <c r="P14" i="3"/>
  <c r="N14" i="3"/>
  <c r="O14" i="3" s="1"/>
  <c r="M14" i="3"/>
  <c r="Q13" i="3" a="1"/>
  <c r="Q13" i="3" s="1"/>
  <c r="P13" i="3" a="1"/>
  <c r="P13" i="3" s="1"/>
  <c r="N13" i="3"/>
  <c r="O13" i="3" s="1"/>
  <c r="M13" i="3"/>
  <c r="Q12" i="3" a="1"/>
  <c r="Q12" i="3"/>
  <c r="P12" i="3" a="1"/>
  <c r="P12" i="3"/>
  <c r="N12" i="3"/>
  <c r="O12" i="3" s="1"/>
  <c r="M12" i="3"/>
  <c r="Q11" i="3" a="1"/>
  <c r="Q11" i="3" s="1"/>
  <c r="P11" i="3" a="1"/>
  <c r="P11" i="3"/>
  <c r="M11" i="3"/>
  <c r="N11" i="3" s="1"/>
  <c r="O11" i="3" s="1"/>
  <c r="Q10" i="3" a="1"/>
  <c r="Q10" i="3"/>
  <c r="P10" i="3" a="1"/>
  <c r="P10" i="3"/>
  <c r="N10" i="3"/>
  <c r="O10" i="3" s="1"/>
  <c r="M10" i="3"/>
  <c r="Q9" i="3" a="1"/>
  <c r="Q9" i="3"/>
  <c r="P9" i="3" a="1"/>
  <c r="P9" i="3"/>
  <c r="M9" i="3"/>
  <c r="N9" i="3" s="1"/>
  <c r="O9" i="3" s="1"/>
  <c r="Q8" i="3" a="1"/>
  <c r="Q8" i="3"/>
  <c r="P8" i="3" a="1"/>
  <c r="P8" i="3"/>
  <c r="M8" i="3"/>
  <c r="N8" i="3" s="1"/>
  <c r="O8" i="3" s="1"/>
  <c r="Q7" i="3" a="1"/>
  <c r="Q7" i="3"/>
  <c r="P7" i="3" a="1"/>
  <c r="P7" i="3" s="1"/>
  <c r="M7" i="3"/>
  <c r="N7" i="3" s="1"/>
  <c r="O7" i="3" s="1"/>
  <c r="Q6" i="3" a="1"/>
  <c r="Q6" i="3"/>
  <c r="P6" i="3" a="1"/>
  <c r="P6" i="3"/>
  <c r="M6" i="3"/>
  <c r="N6" i="3" s="1"/>
  <c r="O6" i="3" s="1"/>
  <c r="E8" i="2"/>
  <c r="B6" i="2"/>
  <c r="B5" i="2"/>
  <c r="B4" i="2"/>
  <c r="B3" i="2"/>
  <c r="B2" i="2"/>
  <c r="B108" i="1"/>
  <c r="D6" i="1" s="1"/>
  <c r="I8" i="1"/>
  <c r="K26" i="1" l="1"/>
  <c r="F26" i="2" s="1"/>
  <c r="H26" i="2"/>
  <c r="K17" i="1"/>
  <c r="F17" i="2" s="1"/>
  <c r="H17" i="2"/>
  <c r="K87" i="1"/>
  <c r="F87" i="2" s="1"/>
  <c r="H87" i="2"/>
  <c r="K22" i="1"/>
  <c r="F22" i="2" s="1"/>
  <c r="H22" i="2"/>
  <c r="K11" i="1"/>
  <c r="F11" i="2" s="1"/>
  <c r="H11" i="2"/>
  <c r="K25" i="1"/>
  <c r="F25" i="2" s="1"/>
  <c r="H25" i="2"/>
  <c r="K38" i="1"/>
  <c r="F38" i="2" s="1"/>
  <c r="H38" i="2"/>
  <c r="K23" i="1"/>
  <c r="F23" i="2" s="1"/>
  <c r="H23" i="2"/>
  <c r="K99" i="1"/>
  <c r="F99" i="2" s="1"/>
  <c r="H99" i="2"/>
  <c r="K34" i="1"/>
  <c r="F34" i="2" s="1"/>
  <c r="H34" i="2"/>
  <c r="K37" i="1"/>
  <c r="F37" i="2" s="1"/>
  <c r="H37" i="2"/>
  <c r="K28" i="1"/>
  <c r="F28" i="2" s="1"/>
  <c r="H28" i="2"/>
  <c r="K89" i="1"/>
  <c r="F89" i="2" s="1"/>
  <c r="H89" i="2"/>
  <c r="K36" i="1"/>
  <c r="F36" i="2" s="1"/>
  <c r="H36" i="2"/>
  <c r="K49" i="1"/>
  <c r="F49" i="2" s="1"/>
  <c r="H49" i="2"/>
  <c r="K39" i="1"/>
  <c r="F39" i="2" s="1"/>
  <c r="H39" i="2"/>
  <c r="K58" i="1"/>
  <c r="F58" i="2" s="1"/>
  <c r="H58" i="2"/>
  <c r="K59" i="1"/>
  <c r="F59" i="2" s="1"/>
  <c r="H59" i="2"/>
  <c r="K74" i="1"/>
  <c r="F74" i="2" s="1"/>
  <c r="H74" i="2"/>
  <c r="K71" i="1"/>
  <c r="F71" i="2" s="1"/>
  <c r="H71" i="2"/>
  <c r="K64" i="1"/>
  <c r="F64" i="2" s="1"/>
  <c r="H64" i="2"/>
  <c r="K18" i="1"/>
  <c r="F18" i="2" s="1"/>
  <c r="H18" i="2"/>
  <c r="K48" i="1"/>
  <c r="F48" i="2" s="1"/>
  <c r="H48" i="2"/>
  <c r="K51" i="1"/>
  <c r="F51" i="2" s="1"/>
  <c r="H51" i="2"/>
  <c r="K70" i="1"/>
  <c r="F70" i="2" s="1"/>
  <c r="H70" i="2"/>
  <c r="K85" i="1"/>
  <c r="F85" i="2" s="1"/>
  <c r="H85" i="2"/>
  <c r="K86" i="1"/>
  <c r="F86" i="2" s="1"/>
  <c r="H86" i="2"/>
  <c r="K100" i="1"/>
  <c r="F100" i="2" s="1"/>
  <c r="H100" i="2"/>
  <c r="K54" i="1"/>
  <c r="F54" i="2" s="1"/>
  <c r="H54" i="2"/>
  <c r="K84" i="1"/>
  <c r="F84" i="2" s="1"/>
  <c r="H84" i="2"/>
  <c r="K63" i="1"/>
  <c r="F63" i="2" s="1"/>
  <c r="H63" i="2"/>
  <c r="K94" i="1"/>
  <c r="F94" i="2" s="1"/>
  <c r="H94" i="2"/>
  <c r="K83" i="1"/>
  <c r="F83" i="2" s="1"/>
  <c r="H83" i="2"/>
  <c r="K98" i="1"/>
  <c r="F98" i="2" s="1"/>
  <c r="H98" i="2"/>
  <c r="K90" i="1"/>
  <c r="F90" i="2" s="1"/>
  <c r="H90" i="2"/>
  <c r="K75" i="1"/>
  <c r="F75" i="2" s="1"/>
  <c r="H75" i="2"/>
  <c r="K106" i="1"/>
  <c r="F106" i="2" s="1"/>
  <c r="H106" i="2"/>
  <c r="K95" i="1"/>
  <c r="F95" i="2" s="1"/>
  <c r="H95" i="2"/>
  <c r="I10" i="2"/>
  <c r="H10" i="2"/>
  <c r="K10" i="1"/>
  <c r="F10" i="2" s="1"/>
  <c r="I9" i="2"/>
  <c r="K9" i="1"/>
  <c r="F9" i="2" s="1"/>
  <c r="L6" i="1"/>
  <c r="J6" i="2" s="1"/>
  <c r="I6" i="1"/>
  <c r="G9" i="2"/>
  <c r="G10" i="2"/>
  <c r="H9" i="2"/>
  <c r="D8" i="2"/>
  <c r="J8" i="1"/>
  <c r="G8" i="2"/>
  <c r="O57" i="3"/>
  <c r="H8" i="2" l="1"/>
  <c r="K8" i="1"/>
  <c r="K108" i="2" l="1"/>
  <c r="F8" i="2"/>
  <c r="K108"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<sst xmlns="http://schemas.openxmlformats.org/spreadsheetml/2006/main" count="88" uniqueCount="67">
  <si>
    <t>NOMBRE DEL EVENTO:</t>
  </si>
  <si>
    <t>SEDE DEL EVENTO:</t>
  </si>
  <si>
    <t>FECHA DEL EVENTO:</t>
  </si>
  <si>
    <t>NOMBRE DEL CLUB O ESCUELA:</t>
  </si>
  <si>
    <t>MUNICIPIO:</t>
  </si>
  <si>
    <t>DELEGADO:</t>
  </si>
  <si>
    <t>CELULAR DELEGADO:</t>
  </si>
  <si>
    <t>TÉCNICO:</t>
  </si>
  <si>
    <t>CELULAR TÉCNICO:</t>
  </si>
  <si>
    <t>ASISTENTE:</t>
  </si>
  <si>
    <t>CELULAR ASISTENTE:</t>
  </si>
  <si>
    <t xml:space="preserve">TOTAL DEPORTISTAS </t>
  </si>
  <si>
    <t>REGISTRO</t>
  </si>
  <si>
    <t>NOMBRES Y APELLIDOS</t>
  </si>
  <si>
    <t>DIA</t>
  </si>
  <si>
    <t>MES</t>
  </si>
  <si>
    <t>AÑO</t>
  </si>
  <si>
    <t>TIPO DE DOCUMENTO</t>
  </si>
  <si>
    <t>NACIMIENTO</t>
  </si>
  <si>
    <t>EDAD</t>
  </si>
  <si>
    <t>CATEGORÍA</t>
  </si>
  <si>
    <t>NIVEL TECNICO</t>
  </si>
  <si>
    <t>MUNICIPIO</t>
  </si>
  <si>
    <t>DOCUMENTO</t>
  </si>
  <si>
    <t>CLUB</t>
  </si>
  <si>
    <t>GENERO</t>
  </si>
  <si>
    <t>CATEGORIA</t>
  </si>
  <si>
    <t>NRO</t>
  </si>
  <si>
    <t>CLUB/ESCUELA</t>
  </si>
  <si>
    <t>DELEGADO 1</t>
  </si>
  <si>
    <t>DELEGADO 2</t>
  </si>
  <si>
    <t>TECNICO 1</t>
  </si>
  <si>
    <t>TECNICO 2</t>
  </si>
  <si>
    <t>TÉCNICO 3</t>
  </si>
  <si>
    <t>NOMBRE 1</t>
  </si>
  <si>
    <t>NOMBRE 2</t>
  </si>
  <si>
    <t>APELLLIDO 1</t>
  </si>
  <si>
    <t>APELLIDO 2</t>
  </si>
  <si>
    <t>NUMERO DE DOCUMENTO</t>
  </si>
  <si>
    <t>DIA DE NACIMIENTO</t>
  </si>
  <si>
    <t>MES DE NACIMIENTO</t>
  </si>
  <si>
    <t>AÑO DE NACIMIENTO</t>
  </si>
  <si>
    <t>RAMA</t>
  </si>
  <si>
    <t>CATGORIA</t>
  </si>
  <si>
    <t>DEPORTISTA</t>
  </si>
  <si>
    <t>ENTRENADOR</t>
  </si>
  <si>
    <t>DELEGADO</t>
  </si>
  <si>
    <t>CEDULA</t>
  </si>
  <si>
    <t xml:space="preserve">TARJETA </t>
  </si>
  <si>
    <t>RECREATIVO</t>
  </si>
  <si>
    <t>NOVATO</t>
  </si>
  <si>
    <t>N/A</t>
  </si>
  <si>
    <t>FEMENINO</t>
  </si>
  <si>
    <t>MASCULINO</t>
  </si>
  <si>
    <t>NOVATOS</t>
  </si>
  <si>
    <t>SI</t>
  </si>
  <si>
    <t>NO</t>
  </si>
  <si>
    <t>CORREO ELECTRONICO DEL CLUB O ESCUELA DE FORMACION:</t>
  </si>
  <si>
    <t>VALOR INS. ORDINARIA:</t>
  </si>
  <si>
    <t>VALOR INS. EXTRAORDINARIA:</t>
  </si>
  <si>
    <t>REG</t>
  </si>
  <si>
    <t>NUMERO DE IDENTIFICACION</t>
  </si>
  <si>
    <t>REPRESENTANTE CLUB O  ESCUELA DE FORMACION:</t>
  </si>
  <si>
    <t>PLANILLA ÚNICA DE INSCRIPCIÓN CUNDINAMARCA TEMPORADA 2027</t>
  </si>
  <si>
    <t>RUTA DEL CÓNDOR</t>
  </si>
  <si>
    <t>NOTA: LA ORGANIZACIÓN DEL EVENTO NO SE HACE RESPONSABLE POR CUALQUIER ERROR DE INSCRIPCIÓN EN GENERO, CATEGORÍA, FECHA DE NACIMIENTO O NOMBRE DE LOS DEPORTISTAS.  LA PLANTILLA ESTA FORMULADA PARA UBICAR A LOS DEPORTISTAS EN CADA CATEGORIA SEGUN SU FECHA DE NACIMIENTO EDAD CUMPLIDA A 1 DE JULIO DE 2026. TODOS LOS ESPACIOS VERDES SON OBLIGATORIOS.</t>
  </si>
  <si>
    <t>ESCUELA O CLUB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</si>
</sst>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scheme val="minor"/>
    </font>
    <font>
      <sz val="11"/>
      <name val="Calibri"/>
    </font>
    <font>
      <b/>
      <sz val="11"/>
      <color theme="1"/>
      <name val="Calibri"/>
    </font>
    <font>
      <sz val="11"/>
      <color theme="1"/>
      <name val="Calibri"/>
    </font>
    <font>
      <b/>
      <sz val="10"/>
      <color theme="0"/>
      <name val="Calibri"/>
    </font>
    <font>
      <b/>
      <sz val="11"/>
      <color theme="0"/>
      <name val="Calibri"/>
    </font>
    <font>
      <sz val="11"/>
      <color rgb="FFFFFFFF"/>
      <name val="Calibri"/>
    </font>
    <font>
      <sz val="11"/>
      <color rgb="FFFFFFFF"/>
      <name val="Calibri"/>
      <scheme val="minor"/>
    </font>
    <font>
      <sz val="11"/>
      <color theme="1"/>
      <name val="Calibri"/>
      <scheme val="minor"/>
    </font>
    <font>
      <b/>
      <sz val="11"/>
      <color theme="0"/>
      <name val="Calibri"/>
      <family val="2"/>
      <scheme val="minor"/>
    </font>
    <font>
      <b/>
      <sz val="24"/>
      <color theme="0"/>
      <name val="Calibri"/>
      <family val="2"/>
    </font>
    <font>
      <b/>
      <sz val="28"/>
      <color theme="0"/>
      <name val="Calibri"/>
      <family val="2"/>
    </font>
    <font>
      <sz val="11"/>
      <color rgb="FFFFFFFF"/>
      <name val="Calibri"/>
      <family val="2"/>
    </font>
    <font>
      <sz val="24"/>
      <name val="Calibri"/>
      <family val="2"/>
    </font>
    <font>
      <b/>
      <sz val="11"/>
      <color theme="1"/>
      <name val="Calibri"/>
      <family val="2"/>
    </font>
    <font>
      <b/>
      <sz val="11"/>
      <color theme="0"/>
      <name val="Calibri"/>
      <family val="2"/>
    </font>
    <font>
      <b/>
      <sz val="11"/>
      <name val="Calibri"/>
      <family val="2"/>
    </font>
    <font>
      <sz val="11"/>
      <color rgb="FFFFFFFF"/>
      <name val="Calibri"/>
      <family val="2"/>
      <scheme val="minor"/>
    </font>
    <font>
      <b/>
      <sz val="10"/>
      <color theme="0"/>
      <name val="Calibri"/>
      <family val="2"/>
    </font>
    <font>
      <b/>
      <sz val="10"/>
      <color rgb="FFFFFFFF"/>
      <name val="Calibri"/>
      <family val="2"/>
    </font>
    <font>
      <b/>
      <sz val="10"/>
      <color theme="1"/>
      <name val="Calibri"/>
      <family val="2"/>
    </font>
    <font>
      <b/>
      <sz val="10"/>
      <color theme="1"/>
      <name val="Calibri"/>
      <family val="2"/>
      <scheme val="minor"/>
    </font>
    <font>
      <sz val="11"/>
      <color rgb="FF000000"/>
      <name val="Calibri"/>
      <family val="2"/>
    </font>
    <font>
      <sz val="11"/>
      <name val="Calibri"/>
      <family val="2"/>
    </font>
    <font>
      <sz val="11"/>
      <name val="Calibri"/>
      <family val="2"/>
      <scheme val="minor"/>
    </font>
    <font>
      <sz val="28"/>
      <color theme="1"/>
      <name val="Calibri"/>
      <family val="2"/>
    </font>
    <font>
      <sz val="28"/>
      <name val="Calibri"/>
      <family val="2"/>
    </font>
    <font>
      <sz val="11"/>
      <color theme="1"/>
      <name val="Calibri"/>
      <family val="2"/>
    </font>
  </fonts>
  <fills count="13">
    <fill>
      <patternFill patternType="none"/>
    </fill>
    <fill>
      <patternFill patternType="gray125"/>
    </fill>
    <fill>
      <patternFill patternType="solid">
        <fgColor theme="0"/>
        <bgColor theme="0"/>
      </patternFill>
    </fill>
    <fill>
      <patternFill patternType="solid">
        <fgColor rgb="FF00B0F0"/>
        <bgColor rgb="FF00B0F0"/>
      </patternFill>
    </fill>
    <fill>
      <patternFill patternType="solid">
        <fgColor rgb="FFFF0000"/>
        <bgColor rgb="FFFF0000"/>
      </patternFill>
    </fill>
    <fill>
      <patternFill patternType="solid">
        <fgColor rgb="FFC5E0B3"/>
        <bgColor rgb="FFC5E0B3"/>
      </patternFill>
    </fill>
    <fill>
      <patternFill patternType="solid">
        <fgColor theme="9" tint="0.59999389629810485"/>
        <bgColor rgb="FFA8D08D"/>
      </patternFill>
    </fill>
    <fill>
      <patternFill patternType="solid">
        <fgColor theme="9" tint="0.59999389629810485"/>
        <bgColor indexed="64"/>
      </patternFill>
    </fill>
    <fill>
      <patternFill patternType="solid">
        <fgColor rgb="FFFF0000"/>
        <bgColor indexed="64"/>
      </patternFill>
    </fill>
    <fill>
      <patternFill patternType="solid">
        <fgColor rgb="FFC5E0B3"/>
        <bgColor indexed="64"/>
      </patternFill>
    </fill>
    <fill>
      <patternFill patternType="solid">
        <fgColor rgb="FFE2EFD9"/>
        <bgColor indexed="64"/>
      </patternFill>
    </fill>
    <fill>
      <patternFill patternType="solid">
        <fgColor rgb="FFFFC000"/>
        <bgColor rgb="FFFFFF00"/>
      </patternFill>
    </fill>
    <fill>
      <patternFill patternType="solid">
        <fgColor rgb="FFFFC000"/>
        <bgColor indexed="64"/>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69">
    <xf numFmtId="0" fontId="0" fillId="0" borderId="0" xfId="0"/>
    <xf numFmtId="0" fontId="3" fillId="0" borderId="0" xfId="0" applyFont="1" applyAlignment="1">
      <alignment horizontal="center" vertical="center"/>
    </xf>
    <xf numFmtId="0" fontId="6" fillId="0" borderId="0" xfId="0" applyFont="1" applyAlignment="1">
      <alignment horizontal="center"/>
    </xf>
    <xf numFmtId="0" fontId="6" fillId="0" borderId="0" xfId="0" applyFont="1"/>
    <xf numFmtId="0" fontId="3" fillId="0" borderId="0" xfId="0" applyFont="1" applyAlignment="1">
      <alignment horizontal="center"/>
    </xf>
    <xf numFmtId="0" fontId="8" fillId="0" borderId="0" xfId="0" applyFont="1"/>
    <xf numFmtId="0" fontId="3"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25" fillId="2" borderId="3" xfId="0" applyFont="1" applyFill="1" applyBorder="1" applyAlignment="1" applyProtection="1">
      <alignment horizontal="center" vertical="center" wrapText="1"/>
      <protection hidden="1"/>
    </xf>
    <xf numFmtId="0" fontId="26" fillId="0" borderId="3" xfId="0" applyFont="1" applyBorder="1" applyProtection="1">
      <protection hidden="1"/>
    </xf>
    <xf numFmtId="0" fontId="10" fillId="3" borderId="3" xfId="0" applyFont="1" applyFill="1" applyBorder="1" applyAlignment="1" applyProtection="1">
      <alignment horizontal="left" vertical="top" wrapText="1"/>
      <protection hidden="1"/>
    </xf>
    <xf numFmtId="0" fontId="13" fillId="0" borderId="3" xfId="0" applyFont="1" applyBorder="1" applyAlignment="1" applyProtection="1">
      <alignment horizontal="left" vertical="top"/>
      <protection hidden="1"/>
    </xf>
    <xf numFmtId="0" fontId="11" fillId="4" borderId="3" xfId="0" applyFont="1" applyFill="1" applyBorder="1" applyAlignment="1" applyProtection="1">
      <alignment horizontal="left" vertical="top" wrapText="1"/>
      <protection hidden="1"/>
    </xf>
    <xf numFmtId="0" fontId="2" fillId="11" borderId="3" xfId="0" applyFont="1" applyFill="1" applyBorder="1" applyAlignment="1" applyProtection="1">
      <alignment horizontal="left" vertical="center" wrapText="1"/>
      <protection hidden="1"/>
    </xf>
    <xf numFmtId="0" fontId="1" fillId="12" borderId="3" xfId="0" applyFont="1" applyFill="1" applyBorder="1" applyProtection="1">
      <protection hidden="1"/>
    </xf>
    <xf numFmtId="0" fontId="3" fillId="2" borderId="3" xfId="0" applyFont="1" applyFill="1" applyBorder="1" applyAlignment="1" applyProtection="1">
      <alignment horizontal="center" vertical="center" wrapText="1"/>
      <protection hidden="1"/>
    </xf>
    <xf numFmtId="0" fontId="1" fillId="0" borderId="3" xfId="0" applyFont="1" applyBorder="1" applyAlignment="1" applyProtection="1">
      <alignment vertical="center"/>
      <protection hidden="1"/>
    </xf>
    <xf numFmtId="0" fontId="0" fillId="0" borderId="0" xfId="0" applyProtection="1">
      <protection hidden="1"/>
    </xf>
    <xf numFmtId="0" fontId="4" fillId="4" borderId="3" xfId="0" applyFont="1" applyFill="1" applyBorder="1" applyAlignment="1" applyProtection="1">
      <alignment horizontal="left"/>
      <protection hidden="1"/>
    </xf>
    <xf numFmtId="0" fontId="1" fillId="0" borderId="3" xfId="0" applyFont="1" applyBorder="1" applyProtection="1">
      <protection hidden="1"/>
    </xf>
    <xf numFmtId="0" fontId="3" fillId="5" borderId="3" xfId="0" applyFont="1" applyFill="1" applyBorder="1" applyAlignment="1" applyProtection="1">
      <alignment horizontal="left"/>
      <protection hidden="1"/>
    </xf>
    <xf numFmtId="0" fontId="5" fillId="4" borderId="3" xfId="0" applyFont="1" applyFill="1" applyBorder="1" applyProtection="1">
      <protection hidden="1"/>
    </xf>
    <xf numFmtId="0" fontId="5" fillId="4" borderId="3" xfId="0" applyFont="1" applyFill="1" applyBorder="1" applyAlignment="1" applyProtection="1">
      <alignment vertical="center" wrapText="1"/>
      <protection hidden="1"/>
    </xf>
    <xf numFmtId="0" fontId="3" fillId="5" borderId="3" xfId="0" applyFont="1" applyFill="1" applyBorder="1" applyAlignment="1" applyProtection="1">
      <alignment horizontal="center"/>
      <protection hidden="1"/>
    </xf>
    <xf numFmtId="0" fontId="18" fillId="4" borderId="3" xfId="0" applyFont="1" applyFill="1" applyBorder="1" applyAlignment="1" applyProtection="1">
      <alignment horizontal="left"/>
      <protection hidden="1"/>
    </xf>
    <xf numFmtId="0" fontId="5" fillId="4" borderId="3" xfId="0" applyFont="1" applyFill="1" applyBorder="1" applyAlignment="1" applyProtection="1">
      <alignment horizontal="left"/>
      <protection hidden="1"/>
    </xf>
    <xf numFmtId="0" fontId="2" fillId="5" borderId="3" xfId="0" applyFont="1" applyFill="1" applyBorder="1" applyAlignment="1" applyProtection="1">
      <alignment horizontal="center"/>
      <protection hidden="1"/>
    </xf>
    <xf numFmtId="0" fontId="2" fillId="6" borderId="3" xfId="0" applyFont="1" applyFill="1" applyBorder="1" applyAlignment="1" applyProtection="1">
      <alignment horizontal="center"/>
      <protection hidden="1"/>
    </xf>
    <xf numFmtId="0" fontId="1" fillId="7" borderId="3" xfId="0" applyFont="1" applyFill="1" applyBorder="1" applyProtection="1">
      <protection hidden="1"/>
    </xf>
    <xf numFmtId="0" fontId="19" fillId="0" borderId="3" xfId="0" applyFont="1" applyBorder="1" applyAlignment="1" applyProtection="1">
      <alignment horizontal="left" vertical="top"/>
      <protection hidden="1"/>
    </xf>
    <xf numFmtId="0" fontId="19" fillId="0" borderId="3" xfId="0" applyFont="1" applyBorder="1" applyAlignment="1" applyProtection="1">
      <alignment horizontal="left" vertical="top" wrapText="1"/>
      <protection hidden="1"/>
    </xf>
    <xf numFmtId="0" fontId="20" fillId="0" borderId="0" xfId="0" applyFont="1" applyAlignment="1" applyProtection="1">
      <alignment horizontal="center" vertical="top"/>
      <protection hidden="1"/>
    </xf>
    <xf numFmtId="0" fontId="21" fillId="0" borderId="0" xfId="0" applyFont="1" applyAlignment="1" applyProtection="1">
      <alignment vertical="top"/>
      <protection hidden="1"/>
    </xf>
    <xf numFmtId="0" fontId="3" fillId="0" borderId="3" xfId="0" applyFont="1" applyBorder="1" applyAlignment="1" applyProtection="1">
      <alignment horizontal="left"/>
      <protection hidden="1"/>
    </xf>
    <xf numFmtId="0" fontId="3" fillId="0" borderId="3" xfId="0" applyFont="1" applyBorder="1" applyAlignment="1" applyProtection="1">
      <alignment horizontal="left" vertical="center"/>
      <protection hidden="1"/>
    </xf>
    <xf numFmtId="0" fontId="3" fillId="0" borderId="0" xfId="0" applyFont="1" applyAlignment="1" applyProtection="1">
      <alignment horizontal="center" vertical="center"/>
      <protection hidden="1"/>
    </xf>
    <xf numFmtId="0" fontId="12" fillId="0" borderId="0" xfId="0" applyFont="1" applyAlignment="1" applyProtection="1">
      <alignment horizontal="center"/>
      <protection hidden="1"/>
    </xf>
    <xf numFmtId="0" fontId="17" fillId="0" borderId="0" xfId="0" applyFont="1" applyProtection="1">
      <protection hidden="1"/>
    </xf>
    <xf numFmtId="0" fontId="12" fillId="0" borderId="0" xfId="0" applyFont="1" applyProtection="1">
      <protection hidden="1"/>
    </xf>
    <xf numFmtId="0" fontId="3" fillId="0" borderId="0" xfId="0" applyFont="1" applyAlignment="1" applyProtection="1">
      <alignment horizontal="center"/>
      <protection hidden="1"/>
    </xf>
    <xf numFmtId="0" fontId="14" fillId="5" borderId="3" xfId="0" applyFont="1" applyFill="1" applyBorder="1" applyAlignment="1" applyProtection="1">
      <alignment horizontal="center"/>
      <protection locked="0" hidden="1"/>
    </xf>
    <xf numFmtId="0" fontId="1" fillId="0" borderId="3" xfId="0" applyFont="1" applyBorder="1" applyProtection="1">
      <protection locked="0" hidden="1"/>
    </xf>
    <xf numFmtId="0" fontId="16" fillId="5" borderId="3" xfId="0" applyFont="1" applyFill="1" applyBorder="1" applyAlignment="1" applyProtection="1">
      <alignment vertical="center" wrapText="1"/>
      <protection locked="0" hidden="1"/>
    </xf>
    <xf numFmtId="0" fontId="3" fillId="5" borderId="3" xfId="0" applyFont="1" applyFill="1" applyBorder="1" applyAlignment="1" applyProtection="1">
      <alignment horizontal="center"/>
      <protection locked="0" hidden="1"/>
    </xf>
    <xf numFmtId="0" fontId="5" fillId="5" borderId="3" xfId="0" applyFont="1" applyFill="1" applyBorder="1" applyAlignment="1" applyProtection="1">
      <alignment horizontal="center"/>
      <protection locked="0" hidden="1"/>
    </xf>
    <xf numFmtId="0" fontId="22" fillId="0" borderId="3" xfId="0" applyFont="1" applyBorder="1" applyAlignment="1" applyProtection="1">
      <alignment horizontal="left"/>
      <protection locked="0" hidden="1"/>
    </xf>
    <xf numFmtId="0" fontId="22" fillId="0" borderId="3" xfId="0" applyFont="1" applyBorder="1" applyAlignment="1" applyProtection="1">
      <alignment horizontal="left" vertical="center"/>
      <protection locked="0" hidden="1"/>
    </xf>
    <xf numFmtId="0" fontId="3" fillId="0" borderId="3" xfId="0" applyFont="1" applyBorder="1" applyAlignment="1" applyProtection="1">
      <alignment horizontal="left" vertical="center"/>
      <protection locked="0" hidden="1"/>
    </xf>
    <xf numFmtId="0" fontId="22" fillId="9" borderId="2" xfId="0" applyFont="1" applyFill="1" applyBorder="1" applyAlignment="1" applyProtection="1">
      <alignment vertical="center" wrapText="1" readingOrder="1"/>
      <protection locked="0" hidden="1"/>
    </xf>
    <xf numFmtId="0" fontId="22" fillId="10" borderId="2" xfId="0" applyFont="1" applyFill="1" applyBorder="1" applyAlignment="1" applyProtection="1">
      <alignment vertical="center" wrapText="1" readingOrder="1"/>
      <protection locked="0" hidden="1"/>
    </xf>
    <xf numFmtId="0" fontId="27" fillId="9" borderId="2" xfId="0" applyFont="1" applyFill="1" applyBorder="1" applyAlignment="1" applyProtection="1">
      <alignment vertical="center" wrapText="1" readingOrder="1"/>
      <protection locked="0" hidden="1"/>
    </xf>
    <xf numFmtId="0" fontId="27" fillId="10" borderId="2" xfId="0" applyFont="1" applyFill="1" applyBorder="1" applyAlignment="1" applyProtection="1">
      <alignment vertical="center" wrapText="1" readingOrder="1"/>
      <protection locked="0" hidden="1"/>
    </xf>
    <xf numFmtId="0" fontId="7" fillId="0" borderId="0" xfId="0" applyFont="1" applyProtection="1">
      <protection hidden="1"/>
    </xf>
    <xf numFmtId="0" fontId="3" fillId="0" borderId="0" xfId="0" applyFont="1" applyAlignment="1" applyProtection="1">
      <alignment horizontal="left"/>
      <protection hidden="1"/>
    </xf>
    <xf numFmtId="0" fontId="8" fillId="0" borderId="0" xfId="0" applyFont="1" applyProtection="1">
      <protection hidden="1"/>
    </xf>
    <xf numFmtId="0" fontId="5" fillId="4" borderId="2" xfId="0" applyFont="1" applyFill="1" applyBorder="1" applyProtection="1">
      <protection hidden="1"/>
    </xf>
    <xf numFmtId="0" fontId="5" fillId="4" borderId="2" xfId="0" applyFont="1" applyFill="1" applyBorder="1" applyAlignment="1" applyProtection="1">
      <alignment horizontal="left"/>
      <protection hidden="1"/>
    </xf>
    <xf numFmtId="0" fontId="9" fillId="8" borderId="0" xfId="0" applyFont="1" applyFill="1" applyProtection="1">
      <protection hidden="1"/>
    </xf>
    <xf numFmtId="0" fontId="3" fillId="0" borderId="2" xfId="0" applyFont="1" applyBorder="1" applyAlignment="1" applyProtection="1">
      <alignment horizontal="center"/>
      <protection hidden="1"/>
    </xf>
    <xf numFmtId="0" fontId="3" fillId="0" borderId="2" xfId="0" applyFont="1" applyBorder="1" applyAlignment="1" applyProtection="1">
      <alignment horizontal="left"/>
      <protection hidden="1"/>
    </xf>
    <xf numFmtId="0" fontId="3" fillId="0" borderId="2" xfId="0" applyFont="1" applyBorder="1" applyProtection="1">
      <protection hidden="1"/>
    </xf>
    <xf numFmtId="0" fontId="3" fillId="0" borderId="1" xfId="0" applyFont="1" applyBorder="1" applyProtection="1">
      <protection hidden="1"/>
    </xf>
    <xf numFmtId="0" fontId="0" fillId="0" borderId="3" xfId="0" applyBorder="1" applyProtection="1">
      <protection hidden="1"/>
    </xf>
    <xf numFmtId="0" fontId="3" fillId="0" borderId="4" xfId="0" applyFont="1" applyBorder="1" applyAlignment="1" applyProtection="1">
      <alignment horizontal="center"/>
      <protection hidden="1"/>
    </xf>
    <xf numFmtId="0" fontId="15" fillId="8" borderId="3" xfId="0" applyFont="1" applyFill="1" applyBorder="1" applyAlignment="1" applyProtection="1">
      <alignment horizontal="center"/>
      <protection hidden="1"/>
    </xf>
    <xf numFmtId="0" fontId="9" fillId="8" borderId="3" xfId="0" applyFont="1" applyFill="1" applyBorder="1" applyProtection="1">
      <protection hidden="1"/>
    </xf>
    <xf numFmtId="0" fontId="24" fillId="0" borderId="0" xfId="0" applyFont="1" applyProtection="1">
      <protection hidden="1"/>
    </xf>
    <xf numFmtId="0" fontId="23" fillId="0" borderId="0" xfId="0" applyFont="1" applyProtection="1">
      <protection hidden="1"/>
    </xf>
  </cellXfs>
  <cellStyles count="1">
    <cellStyle name="Normal" xfId="0" builtinId="0"/>
  </cellStyles>
  <dxfs count="56">
    <dxf>
      <protection locked="1" hidden="1"/>
    </dxf>
    <dxf>
      <protection locked="1" hidden="1"/>
    </dxf>
    <dxf>
      <protection locked="1" hidden="1"/>
    </dxf>
    <dxf>
      <numFmt numFmtId="0" formatCode="General"/>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protection locked="1" hidden="1"/>
    </dxf>
    <dxf>
      <protection locked="1" hidden="1"/>
    </dxf>
    <dxf>
      <font>
        <b/>
        <strike val="0"/>
        <outline val="0"/>
        <shadow val="0"/>
        <u val="none"/>
        <vertAlign val="baseline"/>
        <sz val="10"/>
        <name val="Calibri"/>
      </font>
      <alignment vertical="top" textRotation="0" indent="0" justifyLastLine="0" shrinkToFit="0" readingOrder="0"/>
      <border diagonalUp="0" diagonalDown="0">
        <left style="thin">
          <color indexed="64"/>
        </left>
        <right style="thin">
          <color indexed="64"/>
        </right>
        <top/>
        <bottom/>
      </border>
      <protection locked="1" hidden="1"/>
    </dxf>
    <dxf>
      <font>
        <b val="0"/>
        <i val="0"/>
        <strike val="0"/>
        <condense val="0"/>
        <extend val="0"/>
        <outline val="0"/>
        <shadow val="0"/>
        <u val="none"/>
        <vertAlign val="baseline"/>
        <sz val="11"/>
        <color rgb="FFFFFFFF"/>
        <name val="Calibri"/>
        <family val="2"/>
        <scheme val="none"/>
      </font>
      <protection locked="1" hidden="1"/>
    </dxf>
    <dxf>
      <font>
        <b val="0"/>
        <i val="0"/>
        <strike val="0"/>
        <condense val="0"/>
        <extend val="0"/>
        <outline val="0"/>
        <shadow val="0"/>
        <u val="none"/>
        <vertAlign val="baseline"/>
        <sz val="11"/>
        <color rgb="FFFFFFFF"/>
        <name val="Calibri"/>
        <family val="2"/>
        <scheme val="none"/>
      </font>
      <protection locked="1" hidden="1"/>
    </dxf>
    <dxf>
      <font>
        <b val="0"/>
        <i val="0"/>
        <strike val="0"/>
        <condense val="0"/>
        <extend val="0"/>
        <outline val="0"/>
        <shadow val="0"/>
        <u val="none"/>
        <vertAlign val="baseline"/>
        <sz val="11"/>
        <color rgb="FFFFFFFF"/>
        <name val="Calibri"/>
        <family val="2"/>
        <scheme val="minor"/>
      </font>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none"/>
      </font>
      <alignment horizontal="center" vertical="bottom" textRotation="0" wrapText="0" indent="0" justifyLastLine="0" shrinkToFit="0" readingOrder="0"/>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ill>
        <patternFill patternType="solid">
          <fgColor rgb="FFE2EFD9"/>
          <bgColor rgb="FFE2EFD9"/>
        </patternFill>
      </fill>
    </dxf>
    <dxf>
      <fill>
        <patternFill patternType="solid">
          <fgColor rgb="FFC5E0B3"/>
          <bgColor rgb="FFC5E0B3"/>
        </patternFill>
      </fill>
    </dxf>
    <dxf>
      <fill>
        <patternFill patternType="solid">
          <fgColor theme="9"/>
          <bgColor theme="9"/>
        </patternFill>
      </fill>
    </dxf>
    <dxf>
      <fill>
        <patternFill patternType="solid">
          <fgColor theme="9"/>
          <bgColor theme="9"/>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9"/>
          <bgColor theme="9"/>
        </patternFill>
      </fill>
    </dxf>
    <dxf>
      <fill>
        <patternFill patternType="solid">
          <fgColor rgb="FFE2EFD9"/>
          <bgColor rgb="FFE2EFD9"/>
        </patternFill>
      </fill>
    </dxf>
    <dxf>
      <fill>
        <patternFill patternType="solid">
          <fgColor rgb="FFC5E0B3"/>
          <bgColor rgb="FFC5E0B3"/>
        </patternFill>
      </fill>
    </dxf>
    <dxf>
      <fill>
        <patternFill patternType="solid">
          <fgColor theme="9"/>
          <bgColor theme="9"/>
        </patternFill>
      </fill>
    </dxf>
    <dxf>
      <fill>
        <patternFill patternType="solid">
          <fgColor theme="9"/>
          <bgColor theme="9"/>
        </patternFill>
      </fill>
    </dxf>
  </dxfs>
  <tableStyles count="4">
    <tableStyle name="PLANILLA UNICA-style" pivot="0" count="4" xr9:uid="{00000000-0011-0000-FFFF-FFFF00000000}">
      <tableStyleElement type="headerRow" dxfId="55"/>
      <tableStyleElement type="totalRow" dxfId="54"/>
      <tableStyleElement type="firstRowStripe" dxfId="53"/>
      <tableStyleElement type="secondRowStripe" dxfId="52"/>
    </tableStyle>
    <tableStyle name="BASE DE DATOS-style" pivot="0" count="3" xr9:uid="{00000000-0011-0000-FFFF-FFFF01000000}">
      <tableStyleElement type="headerRow" dxfId="51"/>
      <tableStyleElement type="firstRowStripe" dxfId="50"/>
      <tableStyleElement type="secondRowStripe" dxfId="49"/>
    </tableStyle>
    <tableStyle name="LIGADOS-style" pivot="0" count="3" xr9:uid="{00000000-0011-0000-FFFF-FFFF02000000}">
      <tableStyleElement type="headerRow" dxfId="48"/>
      <tableStyleElement type="firstRowStripe" dxfId="47"/>
      <tableStyleElement type="secondRowStripe" dxfId="46"/>
    </tableStyle>
    <tableStyle name="LIGADOS-style 2" pivot="0" count="4" xr9:uid="{00000000-0011-0000-FFFF-FFFF03000000}">
      <tableStyleElement type="headerRow" dxfId="45"/>
      <tableStyleElement type="totalRow" dxfId="44"/>
      <tableStyleElement type="firstRowStripe" dxfId="43"/>
      <tableStyleElement type="secondRowStripe"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1">
    <v>13</v>
    <v>3</v>
  </rv>
</rvData>
</file>

<file path=xl/richData/rdrichvaluestructure.xml><?xml version="1.0" encoding="utf-8"?>
<rvStructures xmlns="http://schemas.microsoft.com/office/spreadsheetml/2017/richdata" count="2">
  <s t="_localImage">
    <k n="_rvRel:LocalImageIdentifier" t="i"/>
    <k n="CalcOrigin" t="i"/>
  </s>
  <s t="_error">
    <k n="errorType" t="i"/>
    <k n="subType"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7:M108" totalsRowCount="1" headerRowDxfId="24" dataDxfId="22" totalsRowDxfId="23">
  <tableColumns count="13">
    <tableColumn id="1" xr3:uid="{00000000-0010-0000-0000-000001000000}" name="REG" dataDxfId="41" totalsRowDxfId="40"/>
    <tableColumn id="2" xr3:uid="{00000000-0010-0000-0000-000002000000}" name="NOMBRES Y APELLIDOS" totalsRowFunction="custom" dataDxfId="19" totalsRowDxfId="39">
      <totalsRowFormula>SUBTOTAL(103,'PLANILLA UNICA'!$B$8:$B$107)</totalsRowFormula>
    </tableColumn>
    <tableColumn id="3" xr3:uid="{00000000-0010-0000-0000-000003000000}" name="DIA" dataDxfId="18" totalsRowDxfId="38"/>
    <tableColumn id="4" xr3:uid="{00000000-0010-0000-0000-000004000000}" name="MES" dataDxfId="17" totalsRowDxfId="37"/>
    <tableColumn id="5" xr3:uid="{00000000-0010-0000-0000-000005000000}" name="AÑO" dataDxfId="16" totalsRowDxfId="36"/>
    <tableColumn id="6" xr3:uid="{00000000-0010-0000-0000-000006000000}" name="TIPO DE DOCUMENTO" dataDxfId="15" totalsRowDxfId="35"/>
    <tableColumn id="7" xr3:uid="{00000000-0010-0000-0000-000007000000}" name="NUMERO DE IDENTIFICACION" dataDxfId="14" totalsRowDxfId="34"/>
    <tableColumn id="8" xr3:uid="{00000000-0010-0000-0000-000008000000}" name="GENERO" dataDxfId="13" totalsRowDxfId="33"/>
    <tableColumn id="9" xr3:uid="{00000000-0010-0000-0000-000009000000}" name="NACIMIENTO" dataDxfId="32" totalsRowDxfId="31">
      <calculatedColumnFormula>CONCATENATE('PLANILLA UNICA'!$C8,"/",'PLANILLA UNICA'!$D8,"/",'PLANILLA UNICA'!$E8)</calculatedColumnFormula>
    </tableColumn>
    <tableColumn id="10" xr3:uid="{00000000-0010-0000-0000-00000A000000}" name="EDAD" dataDxfId="30" totalsRowDxfId="29">
      <calculatedColumnFormula>DATEDIF('PLANILLA UNICA'!$I8,"01/07/2026","Y")</calculatedColumnFormula>
    </tableColumn>
    <tableColumn id="11" xr3:uid="{00000000-0010-0000-0000-00000B000000}" name="CATEGORÍA" totalsRowFunction="custom" dataDxfId="28" totalsRowDxfId="27">
      <calculatedColumnFormula>IF('PLANILLA UNICA'!$J8=4,"MINI 4 años",
    IF('PLANILLA UNICA'!$J8=5,"MINI 5 años",
        IF('PLANILLA UNICA'!$J8=6,"MINI 6 años",
            IF('PLANILLA UNICA'!$J8=7,"MINI 7 años",
                IF('PLANILLA UNICA'!$J8=8,"MINI 8 años",
                    IF('PLANILLA UNICA'!$J8=9,"MINI 9 años",
                        IF('PLANILLA UNICA'!$J8=10,"MINI 10 años",
                            IF('PLANILLA UNICA'!$J8=11,"PREINFANTIL 11 años",
                                IF('PLANILLA UNICA'!$J8=12,"INFANTIL 12 años",
                                    IF('PLANILLA UNICA'!$J8=13,"JUNIOR 13 años",
                                        IF('PLANILLA UNICA'!$J8=14,"PREJUVENIL",
                                            IF(OR('PLANILLA UNICA'!$J8=15, 'PLANILLA UNICA'!$J8=16, 'PLANILLA UNICA'!$J8=17),"JUVENIL",
                                                IF('PLANILLA UNICA'!$J8&gt;=18,"MAYORES","MAYORES")
                                            )
                                        )
                                    )
                                )
                            )
                        )
                    )
                )
            )
        )
    )
)</calculatedColumnFormula>
      <totalsRowFormula>SUBTOTAL(103,'PLANILLA UNICA'!$K$8:$K$107)</totalsRowFormula>
    </tableColumn>
    <tableColumn id="12" xr3:uid="{00000000-0010-0000-0000-00000C000000}" name="NIVEL TECNICO" dataDxfId="21" totalsRowDxfId="26"/>
    <tableColumn id="13" xr3:uid="{00000000-0010-0000-0000-00000D000000}" name="ESCUELA O CLUB" dataDxfId="20" totalsRowDxfId="25">
      <calculatedColumnFormula>$D$3</calculatedColumnFormula>
    </tableColumn>
  </tableColumns>
  <tableStyleInfo name="PLANILLA UNICA-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J107" headerRowDxfId="2" dataDxfId="0" totalsRowDxfId="1">
  <autoFilter ref="A1:J107" xr:uid="{00000000-000C-0000-FFFF-FFFF01000000}"/>
  <tableColumns count="10">
    <tableColumn id="1" xr3:uid="{00000000-0010-0000-0100-000001000000}" name="REGISTRO" dataDxfId="12"/>
    <tableColumn id="2" xr3:uid="{00000000-0010-0000-0100-000002000000}" name="DOCUMENTO" dataDxfId="11"/>
    <tableColumn id="3" xr3:uid="{00000000-0010-0000-0100-000003000000}" name="NOMBRES Y APELLIDOS" dataDxfId="10"/>
    <tableColumn id="4" xr3:uid="{00000000-0010-0000-0100-000004000000}" name="CLUB" dataDxfId="9"/>
    <tableColumn id="5" xr3:uid="{00000000-0010-0000-0100-000005000000}" name="GENERO" dataDxfId="8"/>
    <tableColumn id="6" xr3:uid="{00000000-0010-0000-0100-000006000000}" name="CATEGORIA" dataDxfId="7"/>
    <tableColumn id="7" xr3:uid="{00000000-0010-0000-0100-000007000000}" name="NACIMIENTO" dataDxfId="6"/>
    <tableColumn id="8" xr3:uid="{00000000-0010-0000-0100-000008000000}" name="EDAD" dataDxfId="5"/>
    <tableColumn id="9" xr3:uid="{00000000-0010-0000-0100-000009000000}" name="MUNICIPIO" dataDxfId="4"/>
    <tableColumn id="10" xr3:uid="{8F2C42BB-6A35-4800-BD74-14F8BA970D5F}" name="NIVEL TECNICO" dataDxfId="3">
      <calculatedColumnFormula>'PLANILLA UNICA'!$L2</calculatedColumnFormula>
    </tableColumn>
  </tableColumns>
  <tableStyleInfo name="BASE DE DATO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B2:H3">
  <tableColumns count="7">
    <tableColumn id="1" xr3:uid="{00000000-0010-0000-0200-000001000000}" name="CLUB/ESCUELA"/>
    <tableColumn id="2" xr3:uid="{00000000-0010-0000-0200-000002000000}" name="MUNICIPIO"/>
    <tableColumn id="3" xr3:uid="{00000000-0010-0000-0200-000003000000}" name="DELEGADO 1"/>
    <tableColumn id="4" xr3:uid="{00000000-0010-0000-0200-000004000000}" name="DELEGADO 2"/>
    <tableColumn id="5" xr3:uid="{00000000-0010-0000-0200-000005000000}" name="TECNICO 1"/>
    <tableColumn id="6" xr3:uid="{00000000-0010-0000-0200-000006000000}" name="TECNICO 2"/>
    <tableColumn id="7" xr3:uid="{00000000-0010-0000-0200-000007000000}" name="TÉCNICO 3"/>
  </tableColumns>
  <tableStyleInfo name="LIGADO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B5:Q57" totalsRowCount="1">
  <tableColumns count="16">
    <tableColumn id="1" xr3:uid="{00000000-0010-0000-0300-000001000000}" name="REGISTRO"/>
    <tableColumn id="2" xr3:uid="{00000000-0010-0000-0300-000002000000}" name="NOMBRE 1" totalsRowFunction="custom">
      <totalsRowFormula>SUBTOTAL(103,LIGADOS!$C$6:$C$56)</totalsRowFormula>
    </tableColumn>
    <tableColumn id="3" xr3:uid="{00000000-0010-0000-0300-000003000000}" name="NOMBRE 2"/>
    <tableColumn id="4" xr3:uid="{00000000-0010-0000-0300-000004000000}" name="APELLLIDO 1"/>
    <tableColumn id="5" xr3:uid="{00000000-0010-0000-0300-000005000000}" name="APELLIDO 2"/>
    <tableColumn id="6" xr3:uid="{00000000-0010-0000-0300-000006000000}" name="TIPO DE DOCUMENTO"/>
    <tableColumn id="7" xr3:uid="{00000000-0010-0000-0300-000007000000}" name="NUMERO DE DOCUMENTO"/>
    <tableColumn id="8" xr3:uid="{00000000-0010-0000-0300-000008000000}" name="DIA DE NACIMIENTO"/>
    <tableColumn id="9" xr3:uid="{00000000-0010-0000-0300-000009000000}" name="MES DE NACIMIENTO"/>
    <tableColumn id="10" xr3:uid="{00000000-0010-0000-0300-00000A000000}" name="AÑO DE NACIMIENTO"/>
    <tableColumn id="11" xr3:uid="{00000000-0010-0000-0300-00000B000000}" name="RAMA"/>
    <tableColumn id="12" xr3:uid="{00000000-0010-0000-0300-00000C000000}" name="NACIMIENTO"/>
    <tableColumn id="13" xr3:uid="{00000000-0010-0000-0300-00000D000000}" name="EDAD"/>
    <tableColumn id="14" xr3:uid="{00000000-0010-0000-0300-00000E000000}" name="CATGORIA" totalsRowFunction="custom">
      <totalsRowFormula>SUBTOTAL(103,LIGADOS!$O$6:$O$56)</totalsRowFormula>
    </tableColumn>
    <tableColumn id="15" xr3:uid="{00000000-0010-0000-0300-00000F000000}" name="CLUB/ESCUELA"/>
    <tableColumn id="16" xr3:uid="{00000000-0010-0000-0300-000010000000}" name="MUNICIPIO"/>
  </tableColumns>
  <tableStyleInfo name="LIGADO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Z1001"/>
  <sheetViews>
    <sheetView tabSelected="1" zoomScaleNormal="100" workbookViewId="0">
      <pane ySplit="7" topLeftCell="A8" activePane="bottomLeft" state="frozen"/>
      <selection pane="bottomLeft" activeCell="D3" sqref="D3:E3"/>
    </sheetView>
  </sheetViews>
  <sheetFormatPr baseColWidth="10" defaultColWidth="14.44140625" defaultRowHeight="15" customHeight="1" x14ac:dyDescent="0.3"/>
  <cols>
    <col min="1" max="1" width="8.109375" style="18" customWidth="1"/>
    <col min="2" max="2" width="38.33203125" style="18" customWidth="1"/>
    <col min="3" max="5" width="5.109375" style="18" customWidth="1"/>
    <col min="6" max="6" width="12.44140625" style="18" customWidth="1"/>
    <col min="7" max="7" width="15.33203125" style="18" customWidth="1"/>
    <col min="8" max="8" width="26.6640625" style="18" customWidth="1"/>
    <col min="9" max="9" width="14.109375" style="18" customWidth="1"/>
    <col min="10" max="10" width="10.77734375" style="18" customWidth="1"/>
    <col min="11" max="11" width="30.33203125" style="18" customWidth="1"/>
    <col min="12" max="12" width="17.33203125" style="18" customWidth="1"/>
    <col min="13" max="13" width="17.77734375" style="18" customWidth="1"/>
    <col min="14" max="26" width="10.6640625" style="18" customWidth="1"/>
    <col min="27" max="16384" width="14.44140625" style="18"/>
  </cols>
  <sheetData>
    <row r="1" spans="1:26" ht="127.2" customHeight="1" x14ac:dyDescent="0.7">
      <c r="A1" s="9" t="e" vm="1">
        <v>#VALUE!</v>
      </c>
      <c r="B1" s="10"/>
      <c r="C1" s="10"/>
      <c r="D1" s="11" t="s">
        <v>63</v>
      </c>
      <c r="E1" s="12"/>
      <c r="F1" s="12"/>
      <c r="G1" s="12"/>
      <c r="H1" s="13" t="s">
        <v>64</v>
      </c>
      <c r="I1" s="14" t="s">
        <v>65</v>
      </c>
      <c r="J1" s="15"/>
      <c r="K1" s="15"/>
      <c r="L1" s="16" t="e" vm="2">
        <v>#VALUE!</v>
      </c>
      <c r="M1" s="17"/>
    </row>
    <row r="2" spans="1:26" ht="14.25" customHeight="1" x14ac:dyDescent="0.3">
      <c r="A2" s="19" t="s">
        <v>0</v>
      </c>
      <c r="B2" s="20"/>
      <c r="C2" s="20"/>
      <c r="D2" s="21"/>
      <c r="E2" s="20"/>
      <c r="F2" s="20"/>
      <c r="G2" s="20"/>
      <c r="H2" s="22" t="s">
        <v>1</v>
      </c>
      <c r="I2" s="45"/>
      <c r="J2" s="42"/>
      <c r="K2" s="22" t="s">
        <v>2</v>
      </c>
      <c r="L2" s="45"/>
      <c r="M2" s="42"/>
    </row>
    <row r="3" spans="1:26" ht="14.25" customHeight="1" x14ac:dyDescent="0.3">
      <c r="A3" s="19" t="s">
        <v>3</v>
      </c>
      <c r="B3" s="20"/>
      <c r="C3" s="20"/>
      <c r="D3" s="41"/>
      <c r="E3" s="42"/>
      <c r="F3" s="23" t="s">
        <v>4</v>
      </c>
      <c r="G3" s="43"/>
      <c r="H3" s="22" t="s">
        <v>5</v>
      </c>
      <c r="I3" s="44"/>
      <c r="J3" s="42"/>
      <c r="K3" s="22" t="s">
        <v>6</v>
      </c>
      <c r="L3" s="45"/>
      <c r="M3" s="42"/>
    </row>
    <row r="4" spans="1:26" ht="14.25" customHeight="1" x14ac:dyDescent="0.3">
      <c r="A4" s="25" t="s">
        <v>62</v>
      </c>
      <c r="B4" s="20"/>
      <c r="C4" s="20"/>
      <c r="D4" s="44"/>
      <c r="E4" s="42"/>
      <c r="F4" s="42"/>
      <c r="G4" s="42"/>
      <c r="H4" s="22" t="s">
        <v>7</v>
      </c>
      <c r="I4" s="44"/>
      <c r="J4" s="42"/>
      <c r="K4" s="22" t="s">
        <v>8</v>
      </c>
      <c r="L4" s="45"/>
      <c r="M4" s="42"/>
    </row>
    <row r="5" spans="1:26" ht="14.25" customHeight="1" x14ac:dyDescent="0.3">
      <c r="A5" s="19" t="s">
        <v>57</v>
      </c>
      <c r="B5" s="20"/>
      <c r="C5" s="20"/>
      <c r="D5" s="44"/>
      <c r="E5" s="42"/>
      <c r="F5" s="42"/>
      <c r="G5" s="42"/>
      <c r="H5" s="22" t="s">
        <v>9</v>
      </c>
      <c r="I5" s="44"/>
      <c r="J5" s="42"/>
      <c r="K5" s="22" t="s">
        <v>10</v>
      </c>
      <c r="L5" s="45"/>
      <c r="M5" s="42"/>
    </row>
    <row r="6" spans="1:26" ht="14.25" customHeight="1" x14ac:dyDescent="0.3">
      <c r="A6" s="26" t="s">
        <v>11</v>
      </c>
      <c r="B6" s="20"/>
      <c r="C6" s="20"/>
      <c r="D6" s="24">
        <f>B108</f>
        <v>0</v>
      </c>
      <c r="E6" s="20"/>
      <c r="F6" s="20"/>
      <c r="G6" s="20"/>
      <c r="H6" s="22" t="s">
        <v>58</v>
      </c>
      <c r="I6" s="27">
        <f>D6*85000+100000</f>
        <v>100000</v>
      </c>
      <c r="J6" s="20"/>
      <c r="K6" s="22" t="s">
        <v>59</v>
      </c>
      <c r="L6" s="28">
        <f>D6*95000+120000</f>
        <v>120000</v>
      </c>
      <c r="M6" s="29"/>
    </row>
    <row r="7" spans="1:26" s="33" customFormat="1" ht="28.8" customHeight="1" x14ac:dyDescent="0.3">
      <c r="A7" s="30" t="s">
        <v>60</v>
      </c>
      <c r="B7" s="31" t="s">
        <v>13</v>
      </c>
      <c r="C7" s="31" t="s">
        <v>14</v>
      </c>
      <c r="D7" s="31" t="s">
        <v>15</v>
      </c>
      <c r="E7" s="31" t="s">
        <v>16</v>
      </c>
      <c r="F7" s="31" t="s">
        <v>17</v>
      </c>
      <c r="G7" s="31" t="s">
        <v>61</v>
      </c>
      <c r="H7" s="31" t="s">
        <v>25</v>
      </c>
      <c r="I7" s="30" t="s">
        <v>18</v>
      </c>
      <c r="J7" s="30" t="s">
        <v>19</v>
      </c>
      <c r="K7" s="30" t="s">
        <v>20</v>
      </c>
      <c r="L7" s="30" t="s">
        <v>21</v>
      </c>
      <c r="M7" s="30" t="s">
        <v>66</v>
      </c>
      <c r="N7" s="32"/>
      <c r="O7" s="32"/>
      <c r="P7" s="32"/>
      <c r="Q7" s="32"/>
      <c r="R7" s="32"/>
      <c r="S7" s="32"/>
      <c r="T7" s="32"/>
      <c r="U7" s="32"/>
      <c r="V7" s="32"/>
      <c r="W7" s="32"/>
      <c r="X7" s="32"/>
      <c r="Y7" s="32"/>
      <c r="Z7" s="32"/>
    </row>
    <row r="8" spans="1:26" ht="14.25" customHeight="1" x14ac:dyDescent="0.3">
      <c r="A8" s="34">
        <v>1</v>
      </c>
      <c r="B8" s="46"/>
      <c r="C8" s="46"/>
      <c r="D8" s="46"/>
      <c r="E8" s="46"/>
      <c r="F8" s="46"/>
      <c r="G8" s="46"/>
      <c r="H8" s="46"/>
      <c r="I8" s="34" t="str">
        <f>CONCATENATE('PLANILLA UNICA'!$C8,"/",'PLANILLA UNICA'!$D8,"/",'PLANILLA UNICA'!$E8)</f>
        <v>//</v>
      </c>
      <c r="J8" s="35" t="e">
        <f>DATEDIF('PLANILLA UNICA'!$I8,"01/07/2026","Y")</f>
        <v>#VALUE!</v>
      </c>
      <c r="K8" s="35" t="e">
        <f>IF('PLANILLA UNICA'!$J8=4,"MINI 4 años",
    IF('PLANILLA UNICA'!$J8=5,"MINI 5 años",
        IF('PLANILLA UNICA'!$J8=6,"MINI 6 años",
            IF('PLANILLA UNICA'!$J8=7,"MINI 7 años",
                IF('PLANILLA UNICA'!$J8=8,"MINI 8 años",
                    IF('PLANILLA UNICA'!$J8=9,"MINI 9 años",
                        IF('PLANILLA UNICA'!$J8=10,"MINI 10 años",
                            IF('PLANILLA UNICA'!$J8=11,"PREINFANTIL 11 años",
                                IF('PLANILLA UNICA'!$J8=12,"INFANTIL 12 años",
                                    IF('PLANILLA UNICA'!$J8=13,"JUNIOR 13 años",
                                        IF('PLANILLA UNICA'!$J8=14,"PREJUVENIL",
                                            IF(OR('PLANILLA UNICA'!$J8=15, 'PLANILLA UNICA'!$J8=16, 'PLANILLA UNICA'!$J8=17),"JUVENIL",
                                                IF('PLANILLA UNICA'!$J8&gt;=18,"MAYORES","MAYORES")
                                            )
                                        )
                                    )
                                )
                            )
                        )
                    )
                )
            )
        )
    )
)</f>
        <v>#VALUE!</v>
      </c>
      <c r="L8" s="47"/>
      <c r="M8" s="35">
        <f t="shared" ref="M8:M39" si="0">$D$3</f>
        <v>0</v>
      </c>
      <c r="N8" s="36"/>
      <c r="O8" s="36"/>
      <c r="P8" s="36"/>
      <c r="Q8" s="36"/>
      <c r="R8" s="36"/>
      <c r="S8" s="36"/>
      <c r="T8" s="36"/>
      <c r="U8" s="36"/>
      <c r="V8" s="36"/>
      <c r="W8" s="36"/>
      <c r="X8" s="36"/>
      <c r="Y8" s="36"/>
      <c r="Z8" s="36"/>
    </row>
    <row r="9" spans="1:26" ht="14.25" customHeight="1" x14ac:dyDescent="0.3">
      <c r="A9" s="34">
        <v>2</v>
      </c>
      <c r="B9" s="46"/>
      <c r="C9" s="46"/>
      <c r="D9" s="46"/>
      <c r="E9" s="46"/>
      <c r="F9" s="46"/>
      <c r="G9" s="46"/>
      <c r="H9" s="46"/>
      <c r="I9" s="34" t="str">
        <f>CONCATENATE('PLANILLA UNICA'!$C9,"/",'PLANILLA UNICA'!$D9,"/",'PLANILLA UNICA'!$E9)</f>
        <v>//</v>
      </c>
      <c r="J9" s="35" t="e">
        <f>DATEDIF('PLANILLA UNICA'!$I9,"01/07/2026","Y")</f>
        <v>#VALUE!</v>
      </c>
      <c r="K9" s="35" t="e">
        <f>IF('PLANILLA UNICA'!$J9=4,"MINI 4 años",
    IF('PLANILLA UNICA'!$J9=5,"MINI 5 años",
        IF('PLANILLA UNICA'!$J9=6,"MINI 6 años",
            IF('PLANILLA UNICA'!$J9=7,"MINI 7 años",
                IF('PLANILLA UNICA'!$J9=8,"MINI 8 años",
                    IF('PLANILLA UNICA'!$J9=9,"MINI 9 años",
                        IF('PLANILLA UNICA'!$J9=10,"MINI 10 años",
                            IF('PLANILLA UNICA'!$J9=11,"PREINFANTIL 11 años",
                                IF('PLANILLA UNICA'!$J9=12,"INFANTIL 12 años",
                                    IF('PLANILLA UNICA'!$J9=13,"JUNIOR 13 años",
                                        IF('PLANILLA UNICA'!$J9=14,"PREJUVENIL",
                                            IF(OR('PLANILLA UNICA'!$J9=15, 'PLANILLA UNICA'!$J9=16, 'PLANILLA UNICA'!$J9=17),"JUVENIL",
                                                IF('PLANILLA UNICA'!$J9&gt;=18,"MAYORES","MAYORES")
                                            )
                                        )
                                    )
                                )
                            )
                        )
                    )
                )
            )
        )
    )
)</f>
        <v>#VALUE!</v>
      </c>
      <c r="L9" s="47"/>
      <c r="M9" s="35">
        <f t="shared" si="0"/>
        <v>0</v>
      </c>
    </row>
    <row r="10" spans="1:26" ht="14.25" customHeight="1" x14ac:dyDescent="0.3">
      <c r="A10" s="34">
        <v>3</v>
      </c>
      <c r="B10" s="46"/>
      <c r="C10" s="46"/>
      <c r="D10" s="46"/>
      <c r="E10" s="46"/>
      <c r="F10" s="46"/>
      <c r="G10" s="46"/>
      <c r="H10" s="46"/>
      <c r="I10" s="34" t="str">
        <f>CONCATENATE('PLANILLA UNICA'!$C10,"/",'PLANILLA UNICA'!$D10,"/",'PLANILLA UNICA'!$E10)</f>
        <v>//</v>
      </c>
      <c r="J10" s="35" t="e">
        <f>DATEDIF('PLANILLA UNICA'!$I10,"01/07/2026","Y")</f>
        <v>#VALUE!</v>
      </c>
      <c r="K10" s="35" t="e">
        <f>IF('PLANILLA UNICA'!$J10=4,"MINI 4 años",
    IF('PLANILLA UNICA'!$J10=5,"MINI 5 años",
        IF('PLANILLA UNICA'!$J10=6,"MINI 6 años",
            IF('PLANILLA UNICA'!$J10=7,"MINI 7 años",
                IF('PLANILLA UNICA'!$J10=8,"MINI 8 años",
                    IF('PLANILLA UNICA'!$J10=9,"MINI 9 años",
                        IF('PLANILLA UNICA'!$J10=10,"MINI 10 años",
                            IF('PLANILLA UNICA'!$J10=11,"PREINFANTIL 11 años",
                                IF('PLANILLA UNICA'!$J10=12,"INFANTIL 12 años",
                                    IF('PLANILLA UNICA'!$J10=13,"JUNIOR 13 años",
                                        IF('PLANILLA UNICA'!$J10=14,"PREJUVENIL",
                                            IF(OR('PLANILLA UNICA'!$J10=15, 'PLANILLA UNICA'!$J10=16, 'PLANILLA UNICA'!$J10=17),"JUVENIL",
                                                IF('PLANILLA UNICA'!$J10&gt;=18,"MAYORES","MAYORES")
                                            )
                                        )
                                    )
                                )
                            )
                        )
                    )
                )
            )
        )
    )
)</f>
        <v>#VALUE!</v>
      </c>
      <c r="L10" s="48"/>
      <c r="M10" s="35">
        <f t="shared" si="0"/>
        <v>0</v>
      </c>
    </row>
    <row r="11" spans="1:26" ht="14.25" customHeight="1" x14ac:dyDescent="0.3">
      <c r="A11" s="34">
        <v>4</v>
      </c>
      <c r="B11" s="46"/>
      <c r="C11" s="46"/>
      <c r="D11" s="46"/>
      <c r="E11" s="46"/>
      <c r="F11" s="46"/>
      <c r="G11" s="46"/>
      <c r="H11" s="46"/>
      <c r="I11" s="34" t="str">
        <f>CONCATENATE('PLANILLA UNICA'!$C11,"/",'PLANILLA UNICA'!$D11,"/",'PLANILLA UNICA'!$E11)</f>
        <v>//</v>
      </c>
      <c r="J11" s="35" t="e">
        <f>DATEDIF('PLANILLA UNICA'!$I11,"01/07/2026","Y")</f>
        <v>#VALUE!</v>
      </c>
      <c r="K11" s="35" t="e">
        <f>IF('PLANILLA UNICA'!$J11=4,"MINI 4 años",
    IF('PLANILLA UNICA'!$J11=5,"MINI 5 años",
        IF('PLANILLA UNICA'!$J11=6,"MINI 6 años",
            IF('PLANILLA UNICA'!$J11=7,"MINI 7 años",
                IF('PLANILLA UNICA'!$J11=8,"MINI 8 años",
                    IF('PLANILLA UNICA'!$J11=9,"MINI 9 años",
                        IF('PLANILLA UNICA'!$J11=10,"MINI 10 años",
                            IF('PLANILLA UNICA'!$J11=11,"PREINFANTIL 11 años",
                                IF('PLANILLA UNICA'!$J11=12,"INFANTIL 12 años",
                                    IF('PLANILLA UNICA'!$J11=13,"JUNIOR 13 años",
                                        IF('PLANILLA UNICA'!$J11=14,"PREJUVENIL",
                                            IF(OR('PLANILLA UNICA'!$J11=15, 'PLANILLA UNICA'!$J11=16, 'PLANILLA UNICA'!$J11=17),"JUVENIL",
                                                IF('PLANILLA UNICA'!$J11&gt;=18,"MAYORES","MAYORES")
                                            )
                                        )
                                    )
                                )
                            )
                        )
                    )
                )
            )
        )
    )
)</f>
        <v>#VALUE!</v>
      </c>
      <c r="L11" s="48"/>
      <c r="M11" s="35">
        <f t="shared" si="0"/>
        <v>0</v>
      </c>
    </row>
    <row r="12" spans="1:26" ht="14.25" customHeight="1" x14ac:dyDescent="0.3">
      <c r="A12" s="34">
        <v>5</v>
      </c>
      <c r="B12" s="46"/>
      <c r="C12" s="46"/>
      <c r="D12" s="46"/>
      <c r="E12" s="46"/>
      <c r="F12" s="46"/>
      <c r="G12" s="46"/>
      <c r="H12" s="46"/>
      <c r="I12" s="34" t="str">
        <f>CONCATENATE('PLANILLA UNICA'!$C12,"/",'PLANILLA UNICA'!$D12,"/",'PLANILLA UNICA'!$E12)</f>
        <v>//</v>
      </c>
      <c r="J12" s="35" t="e">
        <f>DATEDIF('PLANILLA UNICA'!$I12,"01/07/2026","Y")</f>
        <v>#VALUE!</v>
      </c>
      <c r="K12" s="35" t="e">
        <f>IF('PLANILLA UNICA'!$J12=4,"MINI 4 años",
    IF('PLANILLA UNICA'!$J12=5,"MINI 5 años",
        IF('PLANILLA UNICA'!$J12=6,"MINI 6 años",
            IF('PLANILLA UNICA'!$J12=7,"MINI 7 años",
                IF('PLANILLA UNICA'!$J12=8,"MINI 8 años",
                    IF('PLANILLA UNICA'!$J12=9,"MINI 9 años",
                        IF('PLANILLA UNICA'!$J12=10,"MINI 10 años",
                            IF('PLANILLA UNICA'!$J12=11,"PREINFANTIL 11 años",
                                IF('PLANILLA UNICA'!$J12=12,"INFANTIL 12 años",
                                    IF('PLANILLA UNICA'!$J12=13,"JUNIOR 13 años",
                                        IF('PLANILLA UNICA'!$J12=14,"PREJUVENIL",
                                            IF(OR('PLANILLA UNICA'!$J12=15, 'PLANILLA UNICA'!$J12=16, 'PLANILLA UNICA'!$J12=17),"JUVENIL",
                                                IF('PLANILLA UNICA'!$J12&gt;=18,"MAYORES","MAYORES")
                                            )
                                        )
                                    )
                                )
                            )
                        )
                    )
                )
            )
        )
    )
)</f>
        <v>#VALUE!</v>
      </c>
      <c r="L12" s="48"/>
      <c r="M12" s="35">
        <f t="shared" si="0"/>
        <v>0</v>
      </c>
    </row>
    <row r="13" spans="1:26" ht="14.25" customHeight="1" x14ac:dyDescent="0.3">
      <c r="A13" s="34">
        <v>6</v>
      </c>
      <c r="B13" s="46"/>
      <c r="C13" s="46"/>
      <c r="D13" s="46"/>
      <c r="E13" s="46"/>
      <c r="F13" s="46"/>
      <c r="G13" s="46"/>
      <c r="H13" s="46"/>
      <c r="I13" s="34" t="str">
        <f>CONCATENATE('PLANILLA UNICA'!$C13,"/",'PLANILLA UNICA'!$D13,"/",'PLANILLA UNICA'!$E13)</f>
        <v>//</v>
      </c>
      <c r="J13" s="35" t="e">
        <f>DATEDIF('PLANILLA UNICA'!$I13,"01/07/2026","Y")</f>
        <v>#VALUE!</v>
      </c>
      <c r="K13" s="35" t="e">
        <f>IF('PLANILLA UNICA'!$J13=4,"MINI 4 años",
    IF('PLANILLA UNICA'!$J13=5,"MINI 5 años",
        IF('PLANILLA UNICA'!$J13=6,"MINI 6 años",
            IF('PLANILLA UNICA'!$J13=7,"MINI 7 años",
                IF('PLANILLA UNICA'!$J13=8,"MINI 8 años",
                    IF('PLANILLA UNICA'!$J13=9,"MINI 9 años",
                        IF('PLANILLA UNICA'!$J13=10,"MINI 10 años",
                            IF('PLANILLA UNICA'!$J13=11,"PREINFANTIL 11 años",
                                IF('PLANILLA UNICA'!$J13=12,"INFANTIL 12 años",
                                    IF('PLANILLA UNICA'!$J13=13,"JUNIOR 13 años",
                                        IF('PLANILLA UNICA'!$J13=14,"PREJUVENIL",
                                            IF(OR('PLANILLA UNICA'!$J13=15, 'PLANILLA UNICA'!$J13=16, 'PLANILLA UNICA'!$J13=17),"JUVENIL",
                                                IF('PLANILLA UNICA'!$J13&gt;=18,"MAYORES","MAYORES")
                                            )
                                        )
                                    )
                                )
                            )
                        )
                    )
                )
            )
        )
    )
)</f>
        <v>#VALUE!</v>
      </c>
      <c r="L13" s="48"/>
      <c r="M13" s="35">
        <f t="shared" si="0"/>
        <v>0</v>
      </c>
    </row>
    <row r="14" spans="1:26" ht="14.25" customHeight="1" x14ac:dyDescent="0.3">
      <c r="A14" s="34">
        <v>7</v>
      </c>
      <c r="B14" s="46"/>
      <c r="C14" s="46"/>
      <c r="D14" s="46"/>
      <c r="E14" s="46"/>
      <c r="F14" s="46"/>
      <c r="G14" s="46"/>
      <c r="H14" s="46"/>
      <c r="I14" s="34" t="str">
        <f>CONCATENATE('PLANILLA UNICA'!$C14,"/",'PLANILLA UNICA'!$D14,"/",'PLANILLA UNICA'!$E14)</f>
        <v>//</v>
      </c>
      <c r="J14" s="35" t="e">
        <f>DATEDIF('PLANILLA UNICA'!$I14,"01/07/2026","Y")</f>
        <v>#VALUE!</v>
      </c>
      <c r="K14" s="35" t="e">
        <f>IF('PLANILLA UNICA'!$J14=4,"MINI 4 años",
    IF('PLANILLA UNICA'!$J14=5,"MINI 5 años",
        IF('PLANILLA UNICA'!$J14=6,"MINI 6 años",
            IF('PLANILLA UNICA'!$J14=7,"MINI 7 años",
                IF('PLANILLA UNICA'!$J14=8,"MINI 8 años",
                    IF('PLANILLA UNICA'!$J14=9,"MINI 9 años",
                        IF('PLANILLA UNICA'!$J14=10,"MINI 10 años",
                            IF('PLANILLA UNICA'!$J14=11,"PREINFANTIL 11 años",
                                IF('PLANILLA UNICA'!$J14=12,"INFANTIL 12 años",
                                    IF('PLANILLA UNICA'!$J14=13,"JUNIOR 13 años",
                                        IF('PLANILLA UNICA'!$J14=14,"PREJUVENIL",
                                            IF(OR('PLANILLA UNICA'!$J14=15, 'PLANILLA UNICA'!$J14=16, 'PLANILLA UNICA'!$J14=17),"JUVENIL",
                                                IF('PLANILLA UNICA'!$J14&gt;=18,"MAYORES","MAYORES")
                                            )
                                        )
                                    )
                                )
                            )
                        )
                    )
                )
            )
        )
    )
)</f>
        <v>#VALUE!</v>
      </c>
      <c r="L14" s="48"/>
      <c r="M14" s="35">
        <f t="shared" si="0"/>
        <v>0</v>
      </c>
    </row>
    <row r="15" spans="1:26" ht="14.25" customHeight="1" x14ac:dyDescent="0.3">
      <c r="A15" s="34">
        <v>8</v>
      </c>
      <c r="B15" s="46"/>
      <c r="C15" s="46"/>
      <c r="D15" s="46"/>
      <c r="E15" s="46"/>
      <c r="F15" s="46"/>
      <c r="G15" s="46"/>
      <c r="H15" s="46"/>
      <c r="I15" s="34" t="str">
        <f>CONCATENATE('PLANILLA UNICA'!$C15,"/",'PLANILLA UNICA'!$D15,"/",'PLANILLA UNICA'!$E15)</f>
        <v>//</v>
      </c>
      <c r="J15" s="35" t="e">
        <f>DATEDIF('PLANILLA UNICA'!$I15,"01/07/2026","Y")</f>
        <v>#VALUE!</v>
      </c>
      <c r="K15" s="35" t="e">
        <f>IF('PLANILLA UNICA'!$J15=4,"MINI 4 años",
    IF('PLANILLA UNICA'!$J15=5,"MINI 5 años",
        IF('PLANILLA UNICA'!$J15=6,"MINI 6 años",
            IF('PLANILLA UNICA'!$J15=7,"MINI 7 años",
                IF('PLANILLA UNICA'!$J15=8,"MINI 8 años",
                    IF('PLANILLA UNICA'!$J15=9,"MINI 9 años",
                        IF('PLANILLA UNICA'!$J15=10,"MINI 10 años",
                            IF('PLANILLA UNICA'!$J15=11,"PREINFANTIL 11 años",
                                IF('PLANILLA UNICA'!$J15=12,"INFANTIL 12 años",
                                    IF('PLANILLA UNICA'!$J15=13,"JUNIOR 13 años",
                                        IF('PLANILLA UNICA'!$J15=14,"PREJUVENIL",
                                            IF(OR('PLANILLA UNICA'!$J15=15, 'PLANILLA UNICA'!$J15=16, 'PLANILLA UNICA'!$J15=17),"JUVENIL",
                                                IF('PLANILLA UNICA'!$J15&gt;=18,"MAYORES","MAYORES")
                                            )
                                        )
                                    )
                                )
                            )
                        )
                    )
                )
            )
        )
    )
)</f>
        <v>#VALUE!</v>
      </c>
      <c r="L15" s="48"/>
      <c r="M15" s="35">
        <f t="shared" si="0"/>
        <v>0</v>
      </c>
    </row>
    <row r="16" spans="1:26" ht="14.25" customHeight="1" x14ac:dyDescent="0.3">
      <c r="A16" s="34">
        <v>9</v>
      </c>
      <c r="B16" s="46"/>
      <c r="C16" s="46"/>
      <c r="D16" s="46"/>
      <c r="E16" s="46"/>
      <c r="F16" s="46"/>
      <c r="G16" s="46"/>
      <c r="H16" s="46"/>
      <c r="I16" s="34" t="str">
        <f>CONCATENATE('PLANILLA UNICA'!$C16,"/",'PLANILLA UNICA'!$D16,"/",'PLANILLA UNICA'!$E16)</f>
        <v>//</v>
      </c>
      <c r="J16" s="35" t="e">
        <f>DATEDIF('PLANILLA UNICA'!$I16,"01/07/2026","Y")</f>
        <v>#VALUE!</v>
      </c>
      <c r="K16" s="35" t="e">
        <f>IF('PLANILLA UNICA'!$J16=4,"MINI 4 años",
    IF('PLANILLA UNICA'!$J16=5,"MINI 5 años",
        IF('PLANILLA UNICA'!$J16=6,"MINI 6 años",
            IF('PLANILLA UNICA'!$J16=7,"MINI 7 años",
                IF('PLANILLA UNICA'!$J16=8,"MINI 8 años",
                    IF('PLANILLA UNICA'!$J16=9,"MINI 9 años",
                        IF('PLANILLA UNICA'!$J16=10,"MINI 10 años",
                            IF('PLANILLA UNICA'!$J16=11,"PREINFANTIL 11 años",
                                IF('PLANILLA UNICA'!$J16=12,"INFANTIL 12 años",
                                    IF('PLANILLA UNICA'!$J16=13,"JUNIOR 13 años",
                                        IF('PLANILLA UNICA'!$J16=14,"PREJUVENIL",
                                            IF(OR('PLANILLA UNICA'!$J16=15, 'PLANILLA UNICA'!$J16=16, 'PLANILLA UNICA'!$J16=17),"JUVENIL",
                                                IF('PLANILLA UNICA'!$J16&gt;=18,"MAYORES","MAYORES")
                                            )
                                        )
                                    )
                                )
                            )
                        )
                    )
                )
            )
        )
    )
)</f>
        <v>#VALUE!</v>
      </c>
      <c r="L16" s="48"/>
      <c r="M16" s="35">
        <f t="shared" si="0"/>
        <v>0</v>
      </c>
    </row>
    <row r="17" spans="1:13" ht="14.25" customHeight="1" x14ac:dyDescent="0.3">
      <c r="A17" s="34">
        <v>10</v>
      </c>
      <c r="B17" s="46"/>
      <c r="C17" s="46"/>
      <c r="D17" s="46"/>
      <c r="E17" s="46"/>
      <c r="F17" s="46"/>
      <c r="G17" s="46"/>
      <c r="H17" s="46"/>
      <c r="I17" s="34" t="str">
        <f>CONCATENATE('PLANILLA UNICA'!$C17,"/",'PLANILLA UNICA'!$D17,"/",'PLANILLA UNICA'!$E17)</f>
        <v>//</v>
      </c>
      <c r="J17" s="35" t="e">
        <f>DATEDIF('PLANILLA UNICA'!$I17,"01/07/2026","Y")</f>
        <v>#VALUE!</v>
      </c>
      <c r="K17" s="35" t="e">
        <f>IF('PLANILLA UNICA'!$J17=4,"MINI 4 años",
    IF('PLANILLA UNICA'!$J17=5,"MINI 5 años",
        IF('PLANILLA UNICA'!$J17=6,"MINI 6 años",
            IF('PLANILLA UNICA'!$J17=7,"MINI 7 años",
                IF('PLANILLA UNICA'!$J17=8,"MINI 8 años",
                    IF('PLANILLA UNICA'!$J17=9,"MINI 9 años",
                        IF('PLANILLA UNICA'!$J17=10,"MINI 10 años",
                            IF('PLANILLA UNICA'!$J17=11,"PREINFANTIL 11 años",
                                IF('PLANILLA UNICA'!$J17=12,"INFANTIL 12 años",
                                    IF('PLANILLA UNICA'!$J17=13,"JUNIOR 13 años",
                                        IF('PLANILLA UNICA'!$J17=14,"PREJUVENIL",
                                            IF(OR('PLANILLA UNICA'!$J17=15, 'PLANILLA UNICA'!$J17=16, 'PLANILLA UNICA'!$J17=17),"JUVENIL",
                                                IF('PLANILLA UNICA'!$J17&gt;=18,"MAYORES","MAYORES")
                                            )
                                        )
                                    )
                                )
                            )
                        )
                    )
                )
            )
        )
    )
)</f>
        <v>#VALUE!</v>
      </c>
      <c r="L17" s="48"/>
      <c r="M17" s="35">
        <f t="shared" si="0"/>
        <v>0</v>
      </c>
    </row>
    <row r="18" spans="1:13" ht="14.25" customHeight="1" x14ac:dyDescent="0.3">
      <c r="A18" s="34">
        <v>11</v>
      </c>
      <c r="B18" s="46"/>
      <c r="C18" s="46"/>
      <c r="D18" s="46"/>
      <c r="E18" s="46"/>
      <c r="F18" s="46"/>
      <c r="G18" s="46"/>
      <c r="H18" s="46"/>
      <c r="I18" s="34" t="str">
        <f>CONCATENATE('PLANILLA UNICA'!$C18,"/",'PLANILLA UNICA'!$D18,"/",'PLANILLA UNICA'!$E18)</f>
        <v>//</v>
      </c>
      <c r="J18" s="35" t="e">
        <f>DATEDIF('PLANILLA UNICA'!$I18,"01/07/2026","Y")</f>
        <v>#VALUE!</v>
      </c>
      <c r="K18" s="35" t="e">
        <f>IF('PLANILLA UNICA'!$J18=4,"MINI 4 años",
    IF('PLANILLA UNICA'!$J18=5,"MINI 5 años",
        IF('PLANILLA UNICA'!$J18=6,"MINI 6 años",
            IF('PLANILLA UNICA'!$J18=7,"MINI 7 años",
                IF('PLANILLA UNICA'!$J18=8,"MINI 8 años",
                    IF('PLANILLA UNICA'!$J18=9,"MINI 9 años",
                        IF('PLANILLA UNICA'!$J18=10,"MINI 10 años",
                            IF('PLANILLA UNICA'!$J18=11,"PREINFANTIL 11 años",
                                IF('PLANILLA UNICA'!$J18=12,"INFANTIL 12 años",
                                    IF('PLANILLA UNICA'!$J18=13,"JUNIOR 13 años",
                                        IF('PLANILLA UNICA'!$J18=14,"PREJUVENIL",
                                            IF(OR('PLANILLA UNICA'!$J18=15, 'PLANILLA UNICA'!$J18=16, 'PLANILLA UNICA'!$J18=17),"JUVENIL",
                                                IF('PLANILLA UNICA'!$J18&gt;=18,"MAYORES","MAYORES")
                                            )
                                        )
                                    )
                                )
                            )
                        )
                    )
                )
            )
        )
    )
)</f>
        <v>#VALUE!</v>
      </c>
      <c r="L18" s="48"/>
      <c r="M18" s="35">
        <f t="shared" si="0"/>
        <v>0</v>
      </c>
    </row>
    <row r="19" spans="1:13" ht="14.25" customHeight="1" x14ac:dyDescent="0.3">
      <c r="A19" s="34">
        <v>12</v>
      </c>
      <c r="B19" s="46"/>
      <c r="C19" s="46"/>
      <c r="D19" s="46"/>
      <c r="E19" s="46"/>
      <c r="F19" s="46"/>
      <c r="G19" s="46"/>
      <c r="H19" s="46"/>
      <c r="I19" s="34" t="str">
        <f>CONCATENATE('PLANILLA UNICA'!$C19,"/",'PLANILLA UNICA'!$D19,"/",'PLANILLA UNICA'!$E19)</f>
        <v>//</v>
      </c>
      <c r="J19" s="35" t="e">
        <f>DATEDIF('PLANILLA UNICA'!$I19,"01/07/2026","Y")</f>
        <v>#VALUE!</v>
      </c>
      <c r="K19" s="35" t="e">
        <f>IF('PLANILLA UNICA'!$J19=4,"MINI 4 años",
    IF('PLANILLA UNICA'!$J19=5,"MINI 5 años",
        IF('PLANILLA UNICA'!$J19=6,"MINI 6 años",
            IF('PLANILLA UNICA'!$J19=7,"MINI 7 años",
                IF('PLANILLA UNICA'!$J19=8,"MINI 8 años",
                    IF('PLANILLA UNICA'!$J19=9,"MINI 9 años",
                        IF('PLANILLA UNICA'!$J19=10,"MINI 10 años",
                            IF('PLANILLA UNICA'!$J19=11,"PREINFANTIL 11 años",
                                IF('PLANILLA UNICA'!$J19=12,"INFANTIL 12 años",
                                    IF('PLANILLA UNICA'!$J19=13,"JUNIOR 13 años",
                                        IF('PLANILLA UNICA'!$J19=14,"PREJUVENIL",
                                            IF(OR('PLANILLA UNICA'!$J19=15, 'PLANILLA UNICA'!$J19=16, 'PLANILLA UNICA'!$J19=17),"JUVENIL",
                                                IF('PLANILLA UNICA'!$J19&gt;=18,"MAYORES","MAYORES")
                                            )
                                        )
                                    )
                                )
                            )
                        )
                    )
                )
            )
        )
    )
)</f>
        <v>#VALUE!</v>
      </c>
      <c r="L19" s="48"/>
      <c r="M19" s="35">
        <f t="shared" si="0"/>
        <v>0</v>
      </c>
    </row>
    <row r="20" spans="1:13" ht="14.25" customHeight="1" x14ac:dyDescent="0.3">
      <c r="A20" s="34">
        <v>13</v>
      </c>
      <c r="B20" s="46"/>
      <c r="C20" s="46"/>
      <c r="D20" s="46"/>
      <c r="E20" s="46"/>
      <c r="F20" s="46"/>
      <c r="G20" s="46"/>
      <c r="H20" s="46"/>
      <c r="I20" s="34" t="str">
        <f>CONCATENATE('PLANILLA UNICA'!$C20,"/",'PLANILLA UNICA'!$D20,"/",'PLANILLA UNICA'!$E20)</f>
        <v>//</v>
      </c>
      <c r="J20" s="35" t="e">
        <f>DATEDIF('PLANILLA UNICA'!$I20,"01/07/2026","Y")</f>
        <v>#VALUE!</v>
      </c>
      <c r="K20" s="35" t="e">
        <f>IF('PLANILLA UNICA'!$J20=4,"MINI 4 años",
    IF('PLANILLA UNICA'!$J20=5,"MINI 5 años",
        IF('PLANILLA UNICA'!$J20=6,"MINI 6 años",
            IF('PLANILLA UNICA'!$J20=7,"MINI 7 años",
                IF('PLANILLA UNICA'!$J20=8,"MINI 8 años",
                    IF('PLANILLA UNICA'!$J20=9,"MINI 9 años",
                        IF('PLANILLA UNICA'!$J20=10,"MINI 10 años",
                            IF('PLANILLA UNICA'!$J20=11,"PREINFANTIL 11 años",
                                IF('PLANILLA UNICA'!$J20=12,"INFANTIL 12 años",
                                    IF('PLANILLA UNICA'!$J20=13,"JUNIOR 13 años",
                                        IF('PLANILLA UNICA'!$J20=14,"PREJUVENIL",
                                            IF(OR('PLANILLA UNICA'!$J20=15, 'PLANILLA UNICA'!$J20=16, 'PLANILLA UNICA'!$J20=17),"JUVENIL",
                                                IF('PLANILLA UNICA'!$J20&gt;=18,"MAYORES","MAYORES")
                                            )
                                        )
                                    )
                                )
                            )
                        )
                    )
                )
            )
        )
    )
)</f>
        <v>#VALUE!</v>
      </c>
      <c r="L20" s="48"/>
      <c r="M20" s="35">
        <f t="shared" si="0"/>
        <v>0</v>
      </c>
    </row>
    <row r="21" spans="1:13" ht="14.25" customHeight="1" x14ac:dyDescent="0.3">
      <c r="A21" s="34">
        <v>14</v>
      </c>
      <c r="B21" s="46"/>
      <c r="C21" s="46"/>
      <c r="D21" s="46"/>
      <c r="E21" s="46"/>
      <c r="F21" s="46"/>
      <c r="G21" s="46"/>
      <c r="H21" s="46"/>
      <c r="I21" s="34" t="str">
        <f>CONCATENATE('PLANILLA UNICA'!$C21,"/",'PLANILLA UNICA'!$D21,"/",'PLANILLA UNICA'!$E21)</f>
        <v>//</v>
      </c>
      <c r="J21" s="35" t="e">
        <f>DATEDIF('PLANILLA UNICA'!$I21,"01/07/2026","Y")</f>
        <v>#VALUE!</v>
      </c>
      <c r="K21" s="35" t="e">
        <f>IF('PLANILLA UNICA'!$J21=4,"MINI 4 años",
    IF('PLANILLA UNICA'!$J21=5,"MINI 5 años",
        IF('PLANILLA UNICA'!$J21=6,"MINI 6 años",
            IF('PLANILLA UNICA'!$J21=7,"MINI 7 años",
                IF('PLANILLA UNICA'!$J21=8,"MINI 8 años",
                    IF('PLANILLA UNICA'!$J21=9,"MINI 9 años",
                        IF('PLANILLA UNICA'!$J21=10,"MINI 10 años",
                            IF('PLANILLA UNICA'!$J21=11,"PREINFANTIL 11 años",
                                IF('PLANILLA UNICA'!$J21=12,"INFANTIL 12 años",
                                    IF('PLANILLA UNICA'!$J21=13,"JUNIOR 13 años",
                                        IF('PLANILLA UNICA'!$J21=14,"PREJUVENIL",
                                            IF(OR('PLANILLA UNICA'!$J21=15, 'PLANILLA UNICA'!$J21=16, 'PLANILLA UNICA'!$J21=17),"JUVENIL",
                                                IF('PLANILLA UNICA'!$J21&gt;=18,"MAYORES","MAYORES")
                                            )
                                        )
                                    )
                                )
                            )
                        )
                    )
                )
            )
        )
    )
)</f>
        <v>#VALUE!</v>
      </c>
      <c r="L21" s="48"/>
      <c r="M21" s="35">
        <f t="shared" si="0"/>
        <v>0</v>
      </c>
    </row>
    <row r="22" spans="1:13" ht="14.25" customHeight="1" x14ac:dyDescent="0.3">
      <c r="A22" s="34">
        <v>15</v>
      </c>
      <c r="B22" s="46"/>
      <c r="C22" s="46"/>
      <c r="D22" s="46"/>
      <c r="E22" s="46"/>
      <c r="F22" s="46"/>
      <c r="G22" s="46"/>
      <c r="H22" s="46"/>
      <c r="I22" s="34" t="str">
        <f>CONCATENATE('PLANILLA UNICA'!$C22,"/",'PLANILLA UNICA'!$D22,"/",'PLANILLA UNICA'!$E22)</f>
        <v>//</v>
      </c>
      <c r="J22" s="35" t="e">
        <f>DATEDIF('PLANILLA UNICA'!$I22,"01/07/2026","Y")</f>
        <v>#VALUE!</v>
      </c>
      <c r="K22" s="35" t="e">
        <f>IF('PLANILLA UNICA'!$J22=4,"MINI 4 años",
    IF('PLANILLA UNICA'!$J22=5,"MINI 5 años",
        IF('PLANILLA UNICA'!$J22=6,"MINI 6 años",
            IF('PLANILLA UNICA'!$J22=7,"MINI 7 años",
                IF('PLANILLA UNICA'!$J22=8,"MINI 8 años",
                    IF('PLANILLA UNICA'!$J22=9,"MINI 9 años",
                        IF('PLANILLA UNICA'!$J22=10,"MINI 10 años",
                            IF('PLANILLA UNICA'!$J22=11,"PREINFANTIL 11 años",
                                IF('PLANILLA UNICA'!$J22=12,"INFANTIL 12 años",
                                    IF('PLANILLA UNICA'!$J22=13,"JUNIOR 13 años",
                                        IF('PLANILLA UNICA'!$J22=14,"PREJUVENIL",
                                            IF(OR('PLANILLA UNICA'!$J22=15, 'PLANILLA UNICA'!$J22=16, 'PLANILLA UNICA'!$J22=17),"JUVENIL",
                                                IF('PLANILLA UNICA'!$J22&gt;=18,"MAYORES","MAYORES")
                                            )
                                        )
                                    )
                                )
                            )
                        )
                    )
                )
            )
        )
    )
)</f>
        <v>#VALUE!</v>
      </c>
      <c r="L22" s="48"/>
      <c r="M22" s="35">
        <f t="shared" si="0"/>
        <v>0</v>
      </c>
    </row>
    <row r="23" spans="1:13" ht="14.25" customHeight="1" x14ac:dyDescent="0.3">
      <c r="A23" s="34">
        <v>16</v>
      </c>
      <c r="B23" s="46"/>
      <c r="C23" s="46"/>
      <c r="D23" s="46"/>
      <c r="E23" s="46"/>
      <c r="F23" s="46"/>
      <c r="G23" s="46"/>
      <c r="H23" s="46"/>
      <c r="I23" s="34" t="str">
        <f>CONCATENATE('PLANILLA UNICA'!$C23,"/",'PLANILLA UNICA'!$D23,"/",'PLANILLA UNICA'!$E23)</f>
        <v>//</v>
      </c>
      <c r="J23" s="35" t="e">
        <f>DATEDIF('PLANILLA UNICA'!$I23,"01/07/2026","Y")</f>
        <v>#VALUE!</v>
      </c>
      <c r="K23" s="35" t="e">
        <f>IF('PLANILLA UNICA'!$J23=4,"MINI 4 años",
    IF('PLANILLA UNICA'!$J23=5,"MINI 5 años",
        IF('PLANILLA UNICA'!$J23=6,"MINI 6 años",
            IF('PLANILLA UNICA'!$J23=7,"MINI 7 años",
                IF('PLANILLA UNICA'!$J23=8,"MINI 8 años",
                    IF('PLANILLA UNICA'!$J23=9,"MINI 9 años",
                        IF('PLANILLA UNICA'!$J23=10,"MINI 10 años",
                            IF('PLANILLA UNICA'!$J23=11,"PREINFANTIL 11 años",
                                IF('PLANILLA UNICA'!$J23=12,"INFANTIL 12 años",
                                    IF('PLANILLA UNICA'!$J23=13,"JUNIOR 13 años",
                                        IF('PLANILLA UNICA'!$J23=14,"PREJUVENIL",
                                            IF(OR('PLANILLA UNICA'!$J23=15, 'PLANILLA UNICA'!$J23=16, 'PLANILLA UNICA'!$J23=17),"JUVENIL",
                                                IF('PLANILLA UNICA'!$J23&gt;=18,"MAYORES","MAYORES")
                                            )
                                        )
                                    )
                                )
                            )
                        )
                    )
                )
            )
        )
    )
)</f>
        <v>#VALUE!</v>
      </c>
      <c r="L23" s="48"/>
      <c r="M23" s="35">
        <f t="shared" si="0"/>
        <v>0</v>
      </c>
    </row>
    <row r="24" spans="1:13" ht="14.25" customHeight="1" x14ac:dyDescent="0.3">
      <c r="A24" s="34">
        <v>17</v>
      </c>
      <c r="B24" s="46"/>
      <c r="C24" s="46"/>
      <c r="D24" s="46"/>
      <c r="E24" s="46"/>
      <c r="F24" s="46"/>
      <c r="G24" s="46"/>
      <c r="H24" s="46"/>
      <c r="I24" s="34" t="str">
        <f>CONCATENATE('PLANILLA UNICA'!$C24,"/",'PLANILLA UNICA'!$D24,"/",'PLANILLA UNICA'!$E24)</f>
        <v>//</v>
      </c>
      <c r="J24" s="35" t="e">
        <f>DATEDIF('PLANILLA UNICA'!$I24,"01/07/2026","Y")</f>
        <v>#VALUE!</v>
      </c>
      <c r="K24" s="35" t="e">
        <f>IF('PLANILLA UNICA'!$J24=4,"MINI 4 años",
    IF('PLANILLA UNICA'!$J24=5,"MINI 5 años",
        IF('PLANILLA UNICA'!$J24=6,"MINI 6 años",
            IF('PLANILLA UNICA'!$J24=7,"MINI 7 años",
                IF('PLANILLA UNICA'!$J24=8,"MINI 8 años",
                    IF('PLANILLA UNICA'!$J24=9,"MINI 9 años",
                        IF('PLANILLA UNICA'!$J24=10,"MINI 10 años",
                            IF('PLANILLA UNICA'!$J24=11,"PREINFANTIL 11 años",
                                IF('PLANILLA UNICA'!$J24=12,"INFANTIL 12 años",
                                    IF('PLANILLA UNICA'!$J24=13,"JUNIOR 13 años",
                                        IF('PLANILLA UNICA'!$J24=14,"PREJUVENIL",
                                            IF(OR('PLANILLA UNICA'!$J24=15, 'PLANILLA UNICA'!$J24=16, 'PLANILLA UNICA'!$J24=17),"JUVENIL",
                                                IF('PLANILLA UNICA'!$J24&gt;=18,"MAYORES","MAYORES")
                                            )
                                        )
                                    )
                                )
                            )
                        )
                    )
                )
            )
        )
    )
)</f>
        <v>#VALUE!</v>
      </c>
      <c r="L24" s="48"/>
      <c r="M24" s="35">
        <f t="shared" si="0"/>
        <v>0</v>
      </c>
    </row>
    <row r="25" spans="1:13" ht="14.25" customHeight="1" x14ac:dyDescent="0.3">
      <c r="A25" s="34">
        <v>18</v>
      </c>
      <c r="B25" s="46"/>
      <c r="C25" s="46"/>
      <c r="D25" s="46"/>
      <c r="E25" s="46"/>
      <c r="F25" s="46"/>
      <c r="G25" s="46"/>
      <c r="H25" s="46"/>
      <c r="I25" s="34" t="str">
        <f>CONCATENATE('PLANILLA UNICA'!$C25,"/",'PLANILLA UNICA'!$D25,"/",'PLANILLA UNICA'!$E25)</f>
        <v>//</v>
      </c>
      <c r="J25" s="35" t="e">
        <f>DATEDIF('PLANILLA UNICA'!$I25,"01/07/2026","Y")</f>
        <v>#VALUE!</v>
      </c>
      <c r="K25" s="35" t="e">
        <f>IF('PLANILLA UNICA'!$J25=4,"MINI 4 años",
    IF('PLANILLA UNICA'!$J25=5,"MINI 5 años",
        IF('PLANILLA UNICA'!$J25=6,"MINI 6 años",
            IF('PLANILLA UNICA'!$J25=7,"MINI 7 años",
                IF('PLANILLA UNICA'!$J25=8,"MINI 8 años",
                    IF('PLANILLA UNICA'!$J25=9,"MINI 9 años",
                        IF('PLANILLA UNICA'!$J25=10,"MINI 10 años",
                            IF('PLANILLA UNICA'!$J25=11,"PREINFANTIL 11 años",
                                IF('PLANILLA UNICA'!$J25=12,"INFANTIL 12 años",
                                    IF('PLANILLA UNICA'!$J25=13,"JUNIOR 13 años",
                                        IF('PLANILLA UNICA'!$J25=14,"PREJUVENIL",
                                            IF(OR('PLANILLA UNICA'!$J25=15, 'PLANILLA UNICA'!$J25=16, 'PLANILLA UNICA'!$J25=17),"JUVENIL",
                                                IF('PLANILLA UNICA'!$J25&gt;=18,"MAYORES","MAYORES")
                                            )
                                        )
                                    )
                                )
                            )
                        )
                    )
                )
            )
        )
    )
)</f>
        <v>#VALUE!</v>
      </c>
      <c r="L25" s="48"/>
      <c r="M25" s="35">
        <f t="shared" si="0"/>
        <v>0</v>
      </c>
    </row>
    <row r="26" spans="1:13" ht="14.25" customHeight="1" x14ac:dyDescent="0.3">
      <c r="A26" s="34">
        <v>19</v>
      </c>
      <c r="B26" s="46"/>
      <c r="C26" s="46"/>
      <c r="D26" s="46"/>
      <c r="E26" s="46"/>
      <c r="F26" s="46"/>
      <c r="G26" s="46"/>
      <c r="H26" s="46"/>
      <c r="I26" s="34" t="str">
        <f>CONCATENATE('PLANILLA UNICA'!$C26,"/",'PLANILLA UNICA'!$D26,"/",'PLANILLA UNICA'!$E26)</f>
        <v>//</v>
      </c>
      <c r="J26" s="35" t="e">
        <f>DATEDIF('PLANILLA UNICA'!$I26,"01/07/2026","Y")</f>
        <v>#VALUE!</v>
      </c>
      <c r="K26" s="35" t="e">
        <f>IF('PLANILLA UNICA'!$J26=4,"MINI 4 años",
    IF('PLANILLA UNICA'!$J26=5,"MINI 5 años",
        IF('PLANILLA UNICA'!$J26=6,"MINI 6 años",
            IF('PLANILLA UNICA'!$J26=7,"MINI 7 años",
                IF('PLANILLA UNICA'!$J26=8,"MINI 8 años",
                    IF('PLANILLA UNICA'!$J26=9,"MINI 9 años",
                        IF('PLANILLA UNICA'!$J26=10,"MINI 10 años",
                            IF('PLANILLA UNICA'!$J26=11,"PREINFANTIL 11 años",
                                IF('PLANILLA UNICA'!$J26=12,"INFANTIL 12 años",
                                    IF('PLANILLA UNICA'!$J26=13,"JUNIOR 13 años",
                                        IF('PLANILLA UNICA'!$J26=14,"PREJUVENIL",
                                            IF(OR('PLANILLA UNICA'!$J26=15, 'PLANILLA UNICA'!$J26=16, 'PLANILLA UNICA'!$J26=17),"JUVENIL",
                                                IF('PLANILLA UNICA'!$J26&gt;=18,"MAYORES","MAYORES")
                                            )
                                        )
                                    )
                                )
                            )
                        )
                    )
                )
            )
        )
    )
)</f>
        <v>#VALUE!</v>
      </c>
      <c r="L26" s="48"/>
      <c r="M26" s="35">
        <f t="shared" si="0"/>
        <v>0</v>
      </c>
    </row>
    <row r="27" spans="1:13" ht="14.25" customHeight="1" x14ac:dyDescent="0.3">
      <c r="A27" s="34">
        <v>20</v>
      </c>
      <c r="B27" s="46"/>
      <c r="C27" s="46"/>
      <c r="D27" s="46"/>
      <c r="E27" s="46"/>
      <c r="F27" s="46"/>
      <c r="G27" s="46"/>
      <c r="H27" s="46"/>
      <c r="I27" s="34" t="str">
        <f>CONCATENATE('PLANILLA UNICA'!$C27,"/",'PLANILLA UNICA'!$D27,"/",'PLANILLA UNICA'!$E27)</f>
        <v>//</v>
      </c>
      <c r="J27" s="35" t="e">
        <f>DATEDIF('PLANILLA UNICA'!$I27,"01/07/2026","Y")</f>
        <v>#VALUE!</v>
      </c>
      <c r="K27" s="35" t="e">
        <f>IF('PLANILLA UNICA'!$J27=4,"MINI 4 años",
    IF('PLANILLA UNICA'!$J27=5,"MINI 5 años",
        IF('PLANILLA UNICA'!$J27=6,"MINI 6 años",
            IF('PLANILLA UNICA'!$J27=7,"MINI 7 años",
                IF('PLANILLA UNICA'!$J27=8,"MINI 8 años",
                    IF('PLANILLA UNICA'!$J27=9,"MINI 9 años",
                        IF('PLANILLA UNICA'!$J27=10,"MINI 10 años",
                            IF('PLANILLA UNICA'!$J27=11,"PREINFANTIL 11 años",
                                IF('PLANILLA UNICA'!$J27=12,"INFANTIL 12 años",
                                    IF('PLANILLA UNICA'!$J27=13,"JUNIOR 13 años",
                                        IF('PLANILLA UNICA'!$J27=14,"PREJUVENIL",
                                            IF(OR('PLANILLA UNICA'!$J27=15, 'PLANILLA UNICA'!$J27=16, 'PLANILLA UNICA'!$J27=17),"JUVENIL",
                                                IF('PLANILLA UNICA'!$J27&gt;=18,"MAYORES","MAYORES")
                                            )
                                        )
                                    )
                                )
                            )
                        )
                    )
                )
            )
        )
    )
)</f>
        <v>#VALUE!</v>
      </c>
      <c r="L27" s="48"/>
      <c r="M27" s="35">
        <f t="shared" si="0"/>
        <v>0</v>
      </c>
    </row>
    <row r="28" spans="1:13" ht="14.25" customHeight="1" x14ac:dyDescent="0.3">
      <c r="A28" s="34">
        <v>21</v>
      </c>
      <c r="B28" s="46"/>
      <c r="C28" s="46"/>
      <c r="D28" s="46"/>
      <c r="E28" s="46"/>
      <c r="F28" s="46"/>
      <c r="G28" s="46"/>
      <c r="H28" s="46"/>
      <c r="I28" s="34" t="str">
        <f>CONCATENATE('PLANILLA UNICA'!$C28,"/",'PLANILLA UNICA'!$D28,"/",'PLANILLA UNICA'!$E28)</f>
        <v>//</v>
      </c>
      <c r="J28" s="35" t="e">
        <f>DATEDIF('PLANILLA UNICA'!$I28,"01/07/2026","Y")</f>
        <v>#VALUE!</v>
      </c>
      <c r="K28" s="35" t="e">
        <f>IF('PLANILLA UNICA'!$J28=4,"MINI 4 años",
    IF('PLANILLA UNICA'!$J28=5,"MINI 5 años",
        IF('PLANILLA UNICA'!$J28=6,"MINI 6 años",
            IF('PLANILLA UNICA'!$J28=7,"MINI 7 años",
                IF('PLANILLA UNICA'!$J28=8,"MINI 8 años",
                    IF('PLANILLA UNICA'!$J28=9,"MINI 9 años",
                        IF('PLANILLA UNICA'!$J28=10,"MINI 10 años",
                            IF('PLANILLA UNICA'!$J28=11,"PREINFANTIL 11 años",
                                IF('PLANILLA UNICA'!$J28=12,"INFANTIL 12 años",
                                    IF('PLANILLA UNICA'!$J28=13,"JUNIOR 13 años",
                                        IF('PLANILLA UNICA'!$J28=14,"PREJUVENIL",
                                            IF(OR('PLANILLA UNICA'!$J28=15, 'PLANILLA UNICA'!$J28=16, 'PLANILLA UNICA'!$J28=17),"JUVENIL",
                                                IF('PLANILLA UNICA'!$J28&gt;=18,"MAYORES","MAYORES")
                                            )
                                        )
                                    )
                                )
                            )
                        )
                    )
                )
            )
        )
    )
)</f>
        <v>#VALUE!</v>
      </c>
      <c r="L28" s="48"/>
      <c r="M28" s="35">
        <f t="shared" si="0"/>
        <v>0</v>
      </c>
    </row>
    <row r="29" spans="1:13" ht="14.25" customHeight="1" x14ac:dyDescent="0.3">
      <c r="A29" s="34">
        <v>22</v>
      </c>
      <c r="B29" s="46"/>
      <c r="C29" s="46"/>
      <c r="D29" s="46"/>
      <c r="E29" s="46"/>
      <c r="F29" s="46"/>
      <c r="G29" s="46"/>
      <c r="H29" s="46"/>
      <c r="I29" s="34" t="str">
        <f>CONCATENATE('PLANILLA UNICA'!$C29,"/",'PLANILLA UNICA'!$D29,"/",'PLANILLA UNICA'!$E29)</f>
        <v>//</v>
      </c>
      <c r="J29" s="35" t="e">
        <f>DATEDIF('PLANILLA UNICA'!$I29,"01/07/2026","Y")</f>
        <v>#VALUE!</v>
      </c>
      <c r="K29" s="35" t="e">
        <f>IF('PLANILLA UNICA'!$J29=4,"MINI 4 años",
    IF('PLANILLA UNICA'!$J29=5,"MINI 5 años",
        IF('PLANILLA UNICA'!$J29=6,"MINI 6 años",
            IF('PLANILLA UNICA'!$J29=7,"MINI 7 años",
                IF('PLANILLA UNICA'!$J29=8,"MINI 8 años",
                    IF('PLANILLA UNICA'!$J29=9,"MINI 9 años",
                        IF('PLANILLA UNICA'!$J29=10,"MINI 10 años",
                            IF('PLANILLA UNICA'!$J29=11,"PREINFANTIL 11 años",
                                IF('PLANILLA UNICA'!$J29=12,"INFANTIL 12 años",
                                    IF('PLANILLA UNICA'!$J29=13,"JUNIOR 13 años",
                                        IF('PLANILLA UNICA'!$J29=14,"PREJUVENIL",
                                            IF(OR('PLANILLA UNICA'!$J29=15, 'PLANILLA UNICA'!$J29=16, 'PLANILLA UNICA'!$J29=17),"JUVENIL",
                                                IF('PLANILLA UNICA'!$J29&gt;=18,"MAYORES","MAYORES")
                                            )
                                        )
                                    )
                                )
                            )
                        )
                    )
                )
            )
        )
    )
)</f>
        <v>#VALUE!</v>
      </c>
      <c r="L29" s="48"/>
      <c r="M29" s="35">
        <f t="shared" si="0"/>
        <v>0</v>
      </c>
    </row>
    <row r="30" spans="1:13" ht="14.25" customHeight="1" x14ac:dyDescent="0.3">
      <c r="A30" s="34">
        <v>23</v>
      </c>
      <c r="B30" s="46"/>
      <c r="C30" s="46"/>
      <c r="D30" s="46"/>
      <c r="E30" s="46"/>
      <c r="F30" s="46"/>
      <c r="G30" s="46"/>
      <c r="H30" s="46"/>
      <c r="I30" s="34" t="str">
        <f>CONCATENATE('PLANILLA UNICA'!$C30,"/",'PLANILLA UNICA'!$D30,"/",'PLANILLA UNICA'!$E30)</f>
        <v>//</v>
      </c>
      <c r="J30" s="35" t="e">
        <f>DATEDIF('PLANILLA UNICA'!$I30,"01/07/2026","Y")</f>
        <v>#VALUE!</v>
      </c>
      <c r="K30" s="35" t="e">
        <f>IF('PLANILLA UNICA'!$J30=4,"MINI 4 años",
    IF('PLANILLA UNICA'!$J30=5,"MINI 5 años",
        IF('PLANILLA UNICA'!$J30=6,"MINI 6 años",
            IF('PLANILLA UNICA'!$J30=7,"MINI 7 años",
                IF('PLANILLA UNICA'!$J30=8,"MINI 8 años",
                    IF('PLANILLA UNICA'!$J30=9,"MINI 9 años",
                        IF('PLANILLA UNICA'!$J30=10,"MINI 10 años",
                            IF('PLANILLA UNICA'!$J30=11,"PREINFANTIL 11 años",
                                IF('PLANILLA UNICA'!$J30=12,"INFANTIL 12 años",
                                    IF('PLANILLA UNICA'!$J30=13,"JUNIOR 13 años",
                                        IF('PLANILLA UNICA'!$J30=14,"PREJUVENIL",
                                            IF(OR('PLANILLA UNICA'!$J30=15, 'PLANILLA UNICA'!$J30=16, 'PLANILLA UNICA'!$J30=17),"JUVENIL",
                                                IF('PLANILLA UNICA'!$J30&gt;=18,"MAYORES","MAYORES")
                                            )
                                        )
                                    )
                                )
                            )
                        )
                    )
                )
            )
        )
    )
)</f>
        <v>#VALUE!</v>
      </c>
      <c r="L30" s="48"/>
      <c r="M30" s="35">
        <f t="shared" si="0"/>
        <v>0</v>
      </c>
    </row>
    <row r="31" spans="1:13" ht="14.25" customHeight="1" x14ac:dyDescent="0.3">
      <c r="A31" s="34">
        <v>24</v>
      </c>
      <c r="B31" s="46"/>
      <c r="C31" s="46"/>
      <c r="D31" s="46"/>
      <c r="E31" s="46"/>
      <c r="F31" s="46"/>
      <c r="G31" s="46"/>
      <c r="H31" s="46"/>
      <c r="I31" s="34" t="str">
        <f>CONCATENATE('PLANILLA UNICA'!$C31,"/",'PLANILLA UNICA'!$D31,"/",'PLANILLA UNICA'!$E31)</f>
        <v>//</v>
      </c>
      <c r="J31" s="35" t="e">
        <f>DATEDIF('PLANILLA UNICA'!$I31,"01/07/2026","Y")</f>
        <v>#VALUE!</v>
      </c>
      <c r="K31" s="35" t="e">
        <f>IF('PLANILLA UNICA'!$J31=4,"MINI 4 años",
    IF('PLANILLA UNICA'!$J31=5,"MINI 5 años",
        IF('PLANILLA UNICA'!$J31=6,"MINI 6 años",
            IF('PLANILLA UNICA'!$J31=7,"MINI 7 años",
                IF('PLANILLA UNICA'!$J31=8,"MINI 8 años",
                    IF('PLANILLA UNICA'!$J31=9,"MINI 9 años",
                        IF('PLANILLA UNICA'!$J31=10,"MINI 10 años",
                            IF('PLANILLA UNICA'!$J31=11,"PREINFANTIL 11 años",
                                IF('PLANILLA UNICA'!$J31=12,"INFANTIL 12 años",
                                    IF('PLANILLA UNICA'!$J31=13,"JUNIOR 13 años",
                                        IF('PLANILLA UNICA'!$J31=14,"PREJUVENIL",
                                            IF(OR('PLANILLA UNICA'!$J31=15, 'PLANILLA UNICA'!$J31=16, 'PLANILLA UNICA'!$J31=17),"JUVENIL",
                                                IF('PLANILLA UNICA'!$J31&gt;=18,"MAYORES","MAYORES")
                                            )
                                        )
                                    )
                                )
                            )
                        )
                    )
                )
            )
        )
    )
)</f>
        <v>#VALUE!</v>
      </c>
      <c r="L31" s="48"/>
      <c r="M31" s="35">
        <f t="shared" si="0"/>
        <v>0</v>
      </c>
    </row>
    <row r="32" spans="1:13" ht="14.25" customHeight="1" x14ac:dyDescent="0.3">
      <c r="A32" s="34">
        <v>25</v>
      </c>
      <c r="B32" s="46"/>
      <c r="C32" s="46"/>
      <c r="D32" s="46"/>
      <c r="E32" s="46"/>
      <c r="F32" s="46"/>
      <c r="G32" s="46"/>
      <c r="H32" s="46"/>
      <c r="I32" s="34" t="str">
        <f>CONCATENATE('PLANILLA UNICA'!$C32,"/",'PLANILLA UNICA'!$D32,"/",'PLANILLA UNICA'!$E32)</f>
        <v>//</v>
      </c>
      <c r="J32" s="35" t="e">
        <f>DATEDIF('PLANILLA UNICA'!$I32,"01/07/2026","Y")</f>
        <v>#VALUE!</v>
      </c>
      <c r="K32" s="35" t="e">
        <f>IF('PLANILLA UNICA'!$J32=4,"MINI 4 años",
    IF('PLANILLA UNICA'!$J32=5,"MINI 5 años",
        IF('PLANILLA UNICA'!$J32=6,"MINI 6 años",
            IF('PLANILLA UNICA'!$J32=7,"MINI 7 años",
                IF('PLANILLA UNICA'!$J32=8,"MINI 8 años",
                    IF('PLANILLA UNICA'!$J32=9,"MINI 9 años",
                        IF('PLANILLA UNICA'!$J32=10,"MINI 10 años",
                            IF('PLANILLA UNICA'!$J32=11,"PREINFANTIL 11 años",
                                IF('PLANILLA UNICA'!$J32=12,"INFANTIL 12 años",
                                    IF('PLANILLA UNICA'!$J32=13,"JUNIOR 13 años",
                                        IF('PLANILLA UNICA'!$J32=14,"PREJUVENIL",
                                            IF(OR('PLANILLA UNICA'!$J32=15, 'PLANILLA UNICA'!$J32=16, 'PLANILLA UNICA'!$J32=17),"JUVENIL",
                                                IF('PLANILLA UNICA'!$J32&gt;=18,"MAYORES","MAYORES")
                                            )
                                        )
                                    )
                                )
                            )
                        )
                    )
                )
            )
        )
    )
)</f>
        <v>#VALUE!</v>
      </c>
      <c r="L32" s="48"/>
      <c r="M32" s="35">
        <f t="shared" si="0"/>
        <v>0</v>
      </c>
    </row>
    <row r="33" spans="1:13" ht="14.25" customHeight="1" x14ac:dyDescent="0.3">
      <c r="A33" s="34">
        <v>26</v>
      </c>
      <c r="B33" s="46"/>
      <c r="C33" s="46"/>
      <c r="D33" s="46"/>
      <c r="E33" s="46"/>
      <c r="F33" s="46"/>
      <c r="G33" s="46"/>
      <c r="H33" s="46"/>
      <c r="I33" s="34" t="str">
        <f>CONCATENATE('PLANILLA UNICA'!$C33,"/",'PLANILLA UNICA'!$D33,"/",'PLANILLA UNICA'!$E33)</f>
        <v>//</v>
      </c>
      <c r="J33" s="35" t="e">
        <f>DATEDIF('PLANILLA UNICA'!$I33,"01/07/2026","Y")</f>
        <v>#VALUE!</v>
      </c>
      <c r="K33" s="35" t="e">
        <f>IF('PLANILLA UNICA'!$J33=4,"MINI 4 años",
    IF('PLANILLA UNICA'!$J33=5,"MINI 5 años",
        IF('PLANILLA UNICA'!$J33=6,"MINI 6 años",
            IF('PLANILLA UNICA'!$J33=7,"MINI 7 años",
                IF('PLANILLA UNICA'!$J33=8,"MINI 8 años",
                    IF('PLANILLA UNICA'!$J33=9,"MINI 9 años",
                        IF('PLANILLA UNICA'!$J33=10,"MINI 10 años",
                            IF('PLANILLA UNICA'!$J33=11,"PREINFANTIL 11 años",
                                IF('PLANILLA UNICA'!$J33=12,"INFANTIL 12 años",
                                    IF('PLANILLA UNICA'!$J33=13,"JUNIOR 13 años",
                                        IF('PLANILLA UNICA'!$J33=14,"PREJUVENIL",
                                            IF(OR('PLANILLA UNICA'!$J33=15, 'PLANILLA UNICA'!$J33=16, 'PLANILLA UNICA'!$J33=17),"JUVENIL",
                                                IF('PLANILLA UNICA'!$J33&gt;=18,"MAYORES","MAYORES")
                                            )
                                        )
                                    )
                                )
                            )
                        )
                    )
                )
            )
        )
    )
)</f>
        <v>#VALUE!</v>
      </c>
      <c r="L33" s="48"/>
      <c r="M33" s="35">
        <f t="shared" si="0"/>
        <v>0</v>
      </c>
    </row>
    <row r="34" spans="1:13" ht="14.25" customHeight="1" x14ac:dyDescent="0.3">
      <c r="A34" s="34">
        <v>27</v>
      </c>
      <c r="B34" s="46"/>
      <c r="C34" s="46"/>
      <c r="D34" s="46"/>
      <c r="E34" s="46"/>
      <c r="F34" s="46"/>
      <c r="G34" s="46"/>
      <c r="H34" s="46"/>
      <c r="I34" s="34" t="str">
        <f>CONCATENATE('PLANILLA UNICA'!$C34,"/",'PLANILLA UNICA'!$D34,"/",'PLANILLA UNICA'!$E34)</f>
        <v>//</v>
      </c>
      <c r="J34" s="35" t="e">
        <f>DATEDIF('PLANILLA UNICA'!$I34,"01/07/2026","Y")</f>
        <v>#VALUE!</v>
      </c>
      <c r="K34" s="35" t="e">
        <f>IF('PLANILLA UNICA'!$J34=4,"MINI 4 años",
    IF('PLANILLA UNICA'!$J34=5,"MINI 5 años",
        IF('PLANILLA UNICA'!$J34=6,"MINI 6 años",
            IF('PLANILLA UNICA'!$J34=7,"MINI 7 años",
                IF('PLANILLA UNICA'!$J34=8,"MINI 8 años",
                    IF('PLANILLA UNICA'!$J34=9,"MINI 9 años",
                        IF('PLANILLA UNICA'!$J34=10,"MINI 10 años",
                            IF('PLANILLA UNICA'!$J34=11,"PREINFANTIL 11 años",
                                IF('PLANILLA UNICA'!$J34=12,"INFANTIL 12 años",
                                    IF('PLANILLA UNICA'!$J34=13,"JUNIOR 13 años",
                                        IF('PLANILLA UNICA'!$J34=14,"PREJUVENIL",
                                            IF(OR('PLANILLA UNICA'!$J34=15, 'PLANILLA UNICA'!$J34=16, 'PLANILLA UNICA'!$J34=17),"JUVENIL",
                                                IF('PLANILLA UNICA'!$J34&gt;=18,"MAYORES","MAYORES")
                                            )
                                        )
                                    )
                                )
                            )
                        )
                    )
                )
            )
        )
    )
)</f>
        <v>#VALUE!</v>
      </c>
      <c r="L34" s="48"/>
      <c r="M34" s="35">
        <f t="shared" si="0"/>
        <v>0</v>
      </c>
    </row>
    <row r="35" spans="1:13" ht="14.25" customHeight="1" x14ac:dyDescent="0.3">
      <c r="A35" s="34">
        <v>28</v>
      </c>
      <c r="B35" s="46"/>
      <c r="C35" s="46"/>
      <c r="D35" s="46"/>
      <c r="E35" s="46"/>
      <c r="F35" s="46"/>
      <c r="G35" s="46"/>
      <c r="H35" s="46"/>
      <c r="I35" s="34" t="str">
        <f>CONCATENATE('PLANILLA UNICA'!$C35,"/",'PLANILLA UNICA'!$D35,"/",'PLANILLA UNICA'!$E35)</f>
        <v>//</v>
      </c>
      <c r="J35" s="35" t="e">
        <f>DATEDIF('PLANILLA UNICA'!$I35,"01/07/2026","Y")</f>
        <v>#VALUE!</v>
      </c>
      <c r="K35" s="35" t="e">
        <f>IF('PLANILLA UNICA'!$J35=4,"MINI 4 años",
    IF('PLANILLA UNICA'!$J35=5,"MINI 5 años",
        IF('PLANILLA UNICA'!$J35=6,"MINI 6 años",
            IF('PLANILLA UNICA'!$J35=7,"MINI 7 años",
                IF('PLANILLA UNICA'!$J35=8,"MINI 8 años",
                    IF('PLANILLA UNICA'!$J35=9,"MINI 9 años",
                        IF('PLANILLA UNICA'!$J35=10,"MINI 10 años",
                            IF('PLANILLA UNICA'!$J35=11,"PREINFANTIL 11 años",
                                IF('PLANILLA UNICA'!$J35=12,"INFANTIL 12 años",
                                    IF('PLANILLA UNICA'!$J35=13,"JUNIOR 13 años",
                                        IF('PLANILLA UNICA'!$J35=14,"PREJUVENIL",
                                            IF(OR('PLANILLA UNICA'!$J35=15, 'PLANILLA UNICA'!$J35=16, 'PLANILLA UNICA'!$J35=17),"JUVENIL",
                                                IF('PLANILLA UNICA'!$J35&gt;=18,"MAYORES","MAYORES")
                                            )
                                        )
                                    )
                                )
                            )
                        )
                    )
                )
            )
        )
    )
)</f>
        <v>#VALUE!</v>
      </c>
      <c r="L35" s="48"/>
      <c r="M35" s="35">
        <f t="shared" si="0"/>
        <v>0</v>
      </c>
    </row>
    <row r="36" spans="1:13" ht="14.25" customHeight="1" x14ac:dyDescent="0.3">
      <c r="A36" s="34">
        <v>29</v>
      </c>
      <c r="B36" s="46"/>
      <c r="C36" s="46"/>
      <c r="D36" s="46"/>
      <c r="E36" s="46"/>
      <c r="F36" s="46"/>
      <c r="G36" s="46"/>
      <c r="H36" s="46"/>
      <c r="I36" s="34" t="str">
        <f>CONCATENATE('PLANILLA UNICA'!$C36,"/",'PLANILLA UNICA'!$D36,"/",'PLANILLA UNICA'!$E36)</f>
        <v>//</v>
      </c>
      <c r="J36" s="35" t="e">
        <f>DATEDIF('PLANILLA UNICA'!$I36,"01/07/2026","Y")</f>
        <v>#VALUE!</v>
      </c>
      <c r="K36" s="35" t="e">
        <f>IF('PLANILLA UNICA'!$J36=4,"MINI 4 años",
    IF('PLANILLA UNICA'!$J36=5,"MINI 5 años",
        IF('PLANILLA UNICA'!$J36=6,"MINI 6 años",
            IF('PLANILLA UNICA'!$J36=7,"MINI 7 años",
                IF('PLANILLA UNICA'!$J36=8,"MINI 8 años",
                    IF('PLANILLA UNICA'!$J36=9,"MINI 9 años",
                        IF('PLANILLA UNICA'!$J36=10,"MINI 10 años",
                            IF('PLANILLA UNICA'!$J36=11,"PREINFANTIL 11 años",
                                IF('PLANILLA UNICA'!$J36=12,"INFANTIL 12 años",
                                    IF('PLANILLA UNICA'!$J36=13,"JUNIOR 13 años",
                                        IF('PLANILLA UNICA'!$J36=14,"PREJUVENIL",
                                            IF(OR('PLANILLA UNICA'!$J36=15, 'PLANILLA UNICA'!$J36=16, 'PLANILLA UNICA'!$J36=17),"JUVENIL",
                                                IF('PLANILLA UNICA'!$J36&gt;=18,"MAYORES","MAYORES")
                                            )
                                        )
                                    )
                                )
                            )
                        )
                    )
                )
            )
        )
    )
)</f>
        <v>#VALUE!</v>
      </c>
      <c r="L36" s="48"/>
      <c r="M36" s="35">
        <f t="shared" si="0"/>
        <v>0</v>
      </c>
    </row>
    <row r="37" spans="1:13" ht="14.25" customHeight="1" x14ac:dyDescent="0.3">
      <c r="A37" s="34">
        <v>30</v>
      </c>
      <c r="B37" s="46"/>
      <c r="C37" s="46"/>
      <c r="D37" s="46"/>
      <c r="E37" s="46"/>
      <c r="F37" s="46"/>
      <c r="G37" s="46"/>
      <c r="H37" s="46"/>
      <c r="I37" s="34" t="str">
        <f>CONCATENATE('PLANILLA UNICA'!$C37,"/",'PLANILLA UNICA'!$D37,"/",'PLANILLA UNICA'!$E37)</f>
        <v>//</v>
      </c>
      <c r="J37" s="35" t="e">
        <f>DATEDIF('PLANILLA UNICA'!$I37,"01/07/2026","Y")</f>
        <v>#VALUE!</v>
      </c>
      <c r="K37" s="35" t="e">
        <f>IF('PLANILLA UNICA'!$J37=4,"MINI 4 años",
    IF('PLANILLA UNICA'!$J37=5,"MINI 5 años",
        IF('PLANILLA UNICA'!$J37=6,"MINI 6 años",
            IF('PLANILLA UNICA'!$J37=7,"MINI 7 años",
                IF('PLANILLA UNICA'!$J37=8,"MINI 8 años",
                    IF('PLANILLA UNICA'!$J37=9,"MINI 9 años",
                        IF('PLANILLA UNICA'!$J37=10,"MINI 10 años",
                            IF('PLANILLA UNICA'!$J37=11,"PREINFANTIL 11 años",
                                IF('PLANILLA UNICA'!$J37=12,"INFANTIL 12 años",
                                    IF('PLANILLA UNICA'!$J37=13,"JUNIOR 13 años",
                                        IF('PLANILLA UNICA'!$J37=14,"PREJUVENIL",
                                            IF(OR('PLANILLA UNICA'!$J37=15, 'PLANILLA UNICA'!$J37=16, 'PLANILLA UNICA'!$J37=17),"JUVENIL",
                                                IF('PLANILLA UNICA'!$J37&gt;=18,"MAYORES","MAYORES")
                                            )
                                        )
                                    )
                                )
                            )
                        )
                    )
                )
            )
        )
    )
)</f>
        <v>#VALUE!</v>
      </c>
      <c r="L37" s="47"/>
      <c r="M37" s="35">
        <f t="shared" si="0"/>
        <v>0</v>
      </c>
    </row>
    <row r="38" spans="1:13" ht="14.25" customHeight="1" x14ac:dyDescent="0.3">
      <c r="A38" s="34">
        <v>31</v>
      </c>
      <c r="B38" s="46"/>
      <c r="C38" s="46"/>
      <c r="D38" s="46"/>
      <c r="E38" s="46"/>
      <c r="F38" s="46"/>
      <c r="G38" s="46"/>
      <c r="H38" s="46"/>
      <c r="I38" s="34" t="str">
        <f>CONCATENATE('PLANILLA UNICA'!$C38,"/",'PLANILLA UNICA'!$D38,"/",'PLANILLA UNICA'!$E38)</f>
        <v>//</v>
      </c>
      <c r="J38" s="35" t="e">
        <f>DATEDIF('PLANILLA UNICA'!$I38,"01/07/2026","Y")</f>
        <v>#VALUE!</v>
      </c>
      <c r="K38" s="35" t="e">
        <f>IF('PLANILLA UNICA'!$J38=4,"MINI 4 años",
    IF('PLANILLA UNICA'!$J38=5,"MINI 5 años",
        IF('PLANILLA UNICA'!$J38=6,"MINI 6 años",
            IF('PLANILLA UNICA'!$J38=7,"MINI 7 años",
                IF('PLANILLA UNICA'!$J38=8,"MINI 8 años",
                    IF('PLANILLA UNICA'!$J38=9,"MINI 9 años",
                        IF('PLANILLA UNICA'!$J38=10,"MINI 10 años",
                            IF('PLANILLA UNICA'!$J38=11,"PREINFANTIL 11 años",
                                IF('PLANILLA UNICA'!$J38=12,"INFANTIL 12 años",
                                    IF('PLANILLA UNICA'!$J38=13,"JUNIOR 13 años",
                                        IF('PLANILLA UNICA'!$J38=14,"PREJUVENIL",
                                            IF(OR('PLANILLA UNICA'!$J38=15, 'PLANILLA UNICA'!$J38=16, 'PLANILLA UNICA'!$J38=17),"JUVENIL",
                                                IF('PLANILLA UNICA'!$J38&gt;=18,"MAYORES","MAYORES")
                                            )
                                        )
                                    )
                                )
                            )
                        )
                    )
                )
            )
        )
    )
)</f>
        <v>#VALUE!</v>
      </c>
      <c r="L38" s="47"/>
      <c r="M38" s="35">
        <f t="shared" si="0"/>
        <v>0</v>
      </c>
    </row>
    <row r="39" spans="1:13" ht="14.25" customHeight="1" x14ac:dyDescent="0.3">
      <c r="A39" s="34">
        <v>32</v>
      </c>
      <c r="B39" s="46"/>
      <c r="C39" s="46"/>
      <c r="D39" s="46"/>
      <c r="E39" s="46"/>
      <c r="F39" s="46"/>
      <c r="G39" s="46"/>
      <c r="H39" s="46"/>
      <c r="I39" s="34" t="str">
        <f>CONCATENATE('PLANILLA UNICA'!$C39,"/",'PLANILLA UNICA'!$D39,"/",'PLANILLA UNICA'!$E39)</f>
        <v>//</v>
      </c>
      <c r="J39" s="35" t="e">
        <f>DATEDIF('PLANILLA UNICA'!$I39,"01/07/2026","Y")</f>
        <v>#VALUE!</v>
      </c>
      <c r="K39" s="35" t="e">
        <f>IF('PLANILLA UNICA'!$J39=4,"MINI 4 años",
    IF('PLANILLA UNICA'!$J39=5,"MINI 5 años",
        IF('PLANILLA UNICA'!$J39=6,"MINI 6 años",
            IF('PLANILLA UNICA'!$J39=7,"MINI 7 años",
                IF('PLANILLA UNICA'!$J39=8,"MINI 8 años",
                    IF('PLANILLA UNICA'!$J39=9,"MINI 9 años",
                        IF('PLANILLA UNICA'!$J39=10,"MINI 10 años",
                            IF('PLANILLA UNICA'!$J39=11,"PREINFANTIL 11 años",
                                IF('PLANILLA UNICA'!$J39=12,"INFANTIL 12 años",
                                    IF('PLANILLA UNICA'!$J39=13,"JUNIOR 13 años",
                                        IF('PLANILLA UNICA'!$J39=14,"PREJUVENIL",
                                            IF(OR('PLANILLA UNICA'!$J39=15, 'PLANILLA UNICA'!$J39=16, 'PLANILLA UNICA'!$J39=17),"JUVENIL",
                                                IF('PLANILLA UNICA'!$J39&gt;=18,"MAYORES","MAYORES")
                                            )
                                        )
                                    )
                                )
                            )
                        )
                    )
                )
            )
        )
    )
)</f>
        <v>#VALUE!</v>
      </c>
      <c r="L39" s="48"/>
      <c r="M39" s="35">
        <f t="shared" si="0"/>
        <v>0</v>
      </c>
    </row>
    <row r="40" spans="1:13" ht="14.25" customHeight="1" x14ac:dyDescent="0.3">
      <c r="A40" s="34">
        <v>33</v>
      </c>
      <c r="B40" s="46"/>
      <c r="C40" s="46"/>
      <c r="D40" s="46"/>
      <c r="E40" s="46"/>
      <c r="F40" s="46"/>
      <c r="G40" s="46"/>
      <c r="H40" s="46"/>
      <c r="I40" s="34" t="str">
        <f>CONCATENATE('PLANILLA UNICA'!$C40,"/",'PLANILLA UNICA'!$D40,"/",'PLANILLA UNICA'!$E40)</f>
        <v>//</v>
      </c>
      <c r="J40" s="35" t="e">
        <f>DATEDIF('PLANILLA UNICA'!$I40,"01/07/2026","Y")</f>
        <v>#VALUE!</v>
      </c>
      <c r="K40" s="35" t="e">
        <f>IF('PLANILLA UNICA'!$J40=4,"MINI 4 años",
    IF('PLANILLA UNICA'!$J40=5,"MINI 5 años",
        IF('PLANILLA UNICA'!$J40=6,"MINI 6 años",
            IF('PLANILLA UNICA'!$J40=7,"MINI 7 años",
                IF('PLANILLA UNICA'!$J40=8,"MINI 8 años",
                    IF('PLANILLA UNICA'!$J40=9,"MINI 9 años",
                        IF('PLANILLA UNICA'!$J40=10,"MINI 10 años",
                            IF('PLANILLA UNICA'!$J40=11,"PREINFANTIL 11 años",
                                IF('PLANILLA UNICA'!$J40=12,"INFANTIL 12 años",
                                    IF('PLANILLA UNICA'!$J40=13,"JUNIOR 13 años",
                                        IF('PLANILLA UNICA'!$J40=14,"PREJUVENIL",
                                            IF(OR('PLANILLA UNICA'!$J40=15, 'PLANILLA UNICA'!$J40=16, 'PLANILLA UNICA'!$J40=17),"JUVENIL",
                                                IF('PLANILLA UNICA'!$J40&gt;=18,"MAYORES","MAYORES")
                                            )
                                        )
                                    )
                                )
                            )
                        )
                    )
                )
            )
        )
    )
)</f>
        <v>#VALUE!</v>
      </c>
      <c r="L40" s="48"/>
      <c r="M40" s="35">
        <f t="shared" ref="M40:M71" si="1">$D$3</f>
        <v>0</v>
      </c>
    </row>
    <row r="41" spans="1:13" ht="14.25" customHeight="1" x14ac:dyDescent="0.3">
      <c r="A41" s="34">
        <v>34</v>
      </c>
      <c r="B41" s="46"/>
      <c r="C41" s="46"/>
      <c r="D41" s="46"/>
      <c r="E41" s="46"/>
      <c r="F41" s="46"/>
      <c r="G41" s="46"/>
      <c r="H41" s="46"/>
      <c r="I41" s="34" t="str">
        <f>CONCATENATE('PLANILLA UNICA'!$C41,"/",'PLANILLA UNICA'!$D41,"/",'PLANILLA UNICA'!$E41)</f>
        <v>//</v>
      </c>
      <c r="J41" s="35" t="e">
        <f>DATEDIF('PLANILLA UNICA'!$I41,"01/07/2026","Y")</f>
        <v>#VALUE!</v>
      </c>
      <c r="K41" s="35" t="e">
        <f>IF('PLANILLA UNICA'!$J41=4,"MINI 4 años",
    IF('PLANILLA UNICA'!$J41=5,"MINI 5 años",
        IF('PLANILLA UNICA'!$J41=6,"MINI 6 años",
            IF('PLANILLA UNICA'!$J41=7,"MINI 7 años",
                IF('PLANILLA UNICA'!$J41=8,"MINI 8 años",
                    IF('PLANILLA UNICA'!$J41=9,"MINI 9 años",
                        IF('PLANILLA UNICA'!$J41=10,"MINI 10 años",
                            IF('PLANILLA UNICA'!$J41=11,"PREINFANTIL 11 años",
                                IF('PLANILLA UNICA'!$J41=12,"INFANTIL 12 años",
                                    IF('PLANILLA UNICA'!$J41=13,"JUNIOR 13 años",
                                        IF('PLANILLA UNICA'!$J41=14,"PREJUVENIL",
                                            IF(OR('PLANILLA UNICA'!$J41=15, 'PLANILLA UNICA'!$J41=16, 'PLANILLA UNICA'!$J41=17),"JUVENIL",
                                                IF('PLANILLA UNICA'!$J41&gt;=18,"MAYORES","MAYORES")
                                            )
                                        )
                                    )
                                )
                            )
                        )
                    )
                )
            )
        )
    )
)</f>
        <v>#VALUE!</v>
      </c>
      <c r="L41" s="48"/>
      <c r="M41" s="35">
        <f t="shared" si="1"/>
        <v>0</v>
      </c>
    </row>
    <row r="42" spans="1:13" ht="14.25" customHeight="1" x14ac:dyDescent="0.3">
      <c r="A42" s="34">
        <v>35</v>
      </c>
      <c r="B42" s="46"/>
      <c r="C42" s="46"/>
      <c r="D42" s="46"/>
      <c r="E42" s="46"/>
      <c r="F42" s="46"/>
      <c r="G42" s="46"/>
      <c r="H42" s="46"/>
      <c r="I42" s="34" t="str">
        <f>CONCATENATE('PLANILLA UNICA'!$C42,"/",'PLANILLA UNICA'!$D42,"/",'PLANILLA UNICA'!$E42)</f>
        <v>//</v>
      </c>
      <c r="J42" s="35" t="e">
        <f>DATEDIF('PLANILLA UNICA'!$I42,"01/07/2026","Y")</f>
        <v>#VALUE!</v>
      </c>
      <c r="K42" s="35" t="e">
        <f>IF('PLANILLA UNICA'!$J42=4,"MINI 4 años",
    IF('PLANILLA UNICA'!$J42=5,"MINI 5 años",
        IF('PLANILLA UNICA'!$J42=6,"MINI 6 años",
            IF('PLANILLA UNICA'!$J42=7,"MINI 7 años",
                IF('PLANILLA UNICA'!$J42=8,"MINI 8 años",
                    IF('PLANILLA UNICA'!$J42=9,"MINI 9 años",
                        IF('PLANILLA UNICA'!$J42=10,"MINI 10 años",
                            IF('PLANILLA UNICA'!$J42=11,"PREINFANTIL 11 años",
                                IF('PLANILLA UNICA'!$J42=12,"INFANTIL 12 años",
                                    IF('PLANILLA UNICA'!$J42=13,"JUNIOR 13 años",
                                        IF('PLANILLA UNICA'!$J42=14,"PREJUVENIL",
                                            IF(OR('PLANILLA UNICA'!$J42=15, 'PLANILLA UNICA'!$J42=16, 'PLANILLA UNICA'!$J42=17),"JUVENIL",
                                                IF('PLANILLA UNICA'!$J42&gt;=18,"MAYORES","MAYORES")
                                            )
                                        )
                                    )
                                )
                            )
                        )
                    )
                )
            )
        )
    )
)</f>
        <v>#VALUE!</v>
      </c>
      <c r="L42" s="48"/>
      <c r="M42" s="35">
        <f t="shared" si="1"/>
        <v>0</v>
      </c>
    </row>
    <row r="43" spans="1:13" ht="14.25" customHeight="1" x14ac:dyDescent="0.3">
      <c r="A43" s="34">
        <v>36</v>
      </c>
      <c r="B43" s="46"/>
      <c r="C43" s="46"/>
      <c r="D43" s="46"/>
      <c r="E43" s="46"/>
      <c r="F43" s="46"/>
      <c r="G43" s="46"/>
      <c r="H43" s="46"/>
      <c r="I43" s="34" t="str">
        <f>CONCATENATE('PLANILLA UNICA'!$C43,"/",'PLANILLA UNICA'!$D43,"/",'PLANILLA UNICA'!$E43)</f>
        <v>//</v>
      </c>
      <c r="J43" s="35" t="e">
        <f>DATEDIF('PLANILLA UNICA'!$I43,"01/07/2026","Y")</f>
        <v>#VALUE!</v>
      </c>
      <c r="K43" s="35" t="e">
        <f>IF('PLANILLA UNICA'!$J43=4,"MINI 4 años",
    IF('PLANILLA UNICA'!$J43=5,"MINI 5 años",
        IF('PLANILLA UNICA'!$J43=6,"MINI 6 años",
            IF('PLANILLA UNICA'!$J43=7,"MINI 7 años",
                IF('PLANILLA UNICA'!$J43=8,"MINI 8 años",
                    IF('PLANILLA UNICA'!$J43=9,"MINI 9 años",
                        IF('PLANILLA UNICA'!$J43=10,"MINI 10 años",
                            IF('PLANILLA UNICA'!$J43=11,"PREINFANTIL 11 años",
                                IF('PLANILLA UNICA'!$J43=12,"INFANTIL 12 años",
                                    IF('PLANILLA UNICA'!$J43=13,"JUNIOR 13 años",
                                        IF('PLANILLA UNICA'!$J43=14,"PREJUVENIL",
                                            IF(OR('PLANILLA UNICA'!$J43=15, 'PLANILLA UNICA'!$J43=16, 'PLANILLA UNICA'!$J43=17),"JUVENIL",
                                                IF('PLANILLA UNICA'!$J43&gt;=18,"MAYORES","MAYORES")
                                            )
                                        )
                                    )
                                )
                            )
                        )
                    )
                )
            )
        )
    )
)</f>
        <v>#VALUE!</v>
      </c>
      <c r="L43" s="48"/>
      <c r="M43" s="35">
        <f t="shared" si="1"/>
        <v>0</v>
      </c>
    </row>
    <row r="44" spans="1:13" ht="14.25" customHeight="1" x14ac:dyDescent="0.3">
      <c r="A44" s="34">
        <v>37</v>
      </c>
      <c r="B44" s="46"/>
      <c r="C44" s="46"/>
      <c r="D44" s="46"/>
      <c r="E44" s="46"/>
      <c r="F44" s="46"/>
      <c r="G44" s="46"/>
      <c r="H44" s="46"/>
      <c r="I44" s="34" t="str">
        <f>CONCATENATE('PLANILLA UNICA'!$C44,"/",'PLANILLA UNICA'!$D44,"/",'PLANILLA UNICA'!$E44)</f>
        <v>//</v>
      </c>
      <c r="J44" s="35" t="e">
        <f>DATEDIF('PLANILLA UNICA'!$I44,"01/07/2026","Y")</f>
        <v>#VALUE!</v>
      </c>
      <c r="K44" s="35" t="e">
        <f>IF('PLANILLA UNICA'!$J44=4,"MINI 4 años",
    IF('PLANILLA UNICA'!$J44=5,"MINI 5 años",
        IF('PLANILLA UNICA'!$J44=6,"MINI 6 años",
            IF('PLANILLA UNICA'!$J44=7,"MINI 7 años",
                IF('PLANILLA UNICA'!$J44=8,"MINI 8 años",
                    IF('PLANILLA UNICA'!$J44=9,"MINI 9 años",
                        IF('PLANILLA UNICA'!$J44=10,"MINI 10 años",
                            IF('PLANILLA UNICA'!$J44=11,"PREINFANTIL 11 años",
                                IF('PLANILLA UNICA'!$J44=12,"INFANTIL 12 años",
                                    IF('PLANILLA UNICA'!$J44=13,"JUNIOR 13 años",
                                        IF('PLANILLA UNICA'!$J44=14,"PREJUVENIL",
                                            IF(OR('PLANILLA UNICA'!$J44=15, 'PLANILLA UNICA'!$J44=16, 'PLANILLA UNICA'!$J44=17),"JUVENIL",
                                                IF('PLANILLA UNICA'!$J44&gt;=18,"MAYORES","MAYORES")
                                            )
                                        )
                                    )
                                )
                            )
                        )
                    )
                )
            )
        )
    )
)</f>
        <v>#VALUE!</v>
      </c>
      <c r="L44" s="48"/>
      <c r="M44" s="35">
        <f t="shared" si="1"/>
        <v>0</v>
      </c>
    </row>
    <row r="45" spans="1:13" ht="14.25" customHeight="1" x14ac:dyDescent="0.3">
      <c r="A45" s="34">
        <v>38</v>
      </c>
      <c r="B45" s="46"/>
      <c r="C45" s="46"/>
      <c r="D45" s="46"/>
      <c r="E45" s="46"/>
      <c r="F45" s="46"/>
      <c r="G45" s="46"/>
      <c r="H45" s="46"/>
      <c r="I45" s="34" t="str">
        <f>CONCATENATE('PLANILLA UNICA'!$C45,"/",'PLANILLA UNICA'!$D45,"/",'PLANILLA UNICA'!$E45)</f>
        <v>//</v>
      </c>
      <c r="J45" s="35" t="e">
        <f>DATEDIF('PLANILLA UNICA'!$I45,"01/07/2026","Y")</f>
        <v>#VALUE!</v>
      </c>
      <c r="K45" s="35" t="e">
        <f>IF('PLANILLA UNICA'!$J45=4,"MINI 4 años",
    IF('PLANILLA UNICA'!$J45=5,"MINI 5 años",
        IF('PLANILLA UNICA'!$J45=6,"MINI 6 años",
            IF('PLANILLA UNICA'!$J45=7,"MINI 7 años",
                IF('PLANILLA UNICA'!$J45=8,"MINI 8 años",
                    IF('PLANILLA UNICA'!$J45=9,"MINI 9 años",
                        IF('PLANILLA UNICA'!$J45=10,"MINI 10 años",
                            IF('PLANILLA UNICA'!$J45=11,"PREINFANTIL 11 años",
                                IF('PLANILLA UNICA'!$J45=12,"INFANTIL 12 años",
                                    IF('PLANILLA UNICA'!$J45=13,"JUNIOR 13 años",
                                        IF('PLANILLA UNICA'!$J45=14,"PREJUVENIL",
                                            IF(OR('PLANILLA UNICA'!$J45=15, 'PLANILLA UNICA'!$J45=16, 'PLANILLA UNICA'!$J45=17),"JUVENIL",
                                                IF('PLANILLA UNICA'!$J45&gt;=18,"MAYORES","MAYORES")
                                            )
                                        )
                                    )
                                )
                            )
                        )
                    )
                )
            )
        )
    )
)</f>
        <v>#VALUE!</v>
      </c>
      <c r="L45" s="48"/>
      <c r="M45" s="35">
        <f t="shared" si="1"/>
        <v>0</v>
      </c>
    </row>
    <row r="46" spans="1:13" ht="14.25" customHeight="1" x14ac:dyDescent="0.3">
      <c r="A46" s="34">
        <v>39</v>
      </c>
      <c r="B46" s="46"/>
      <c r="C46" s="46"/>
      <c r="D46" s="46"/>
      <c r="E46" s="46"/>
      <c r="F46" s="46"/>
      <c r="G46" s="46"/>
      <c r="H46" s="46"/>
      <c r="I46" s="34" t="str">
        <f>CONCATENATE('PLANILLA UNICA'!$C46,"/",'PLANILLA UNICA'!$D46,"/",'PLANILLA UNICA'!$E46)</f>
        <v>//</v>
      </c>
      <c r="J46" s="35" t="e">
        <f>DATEDIF('PLANILLA UNICA'!$I46,"01/07/2026","Y")</f>
        <v>#VALUE!</v>
      </c>
      <c r="K46" s="35" t="e">
        <f>IF('PLANILLA UNICA'!$J46=4,"MINI 4 años",
    IF('PLANILLA UNICA'!$J46=5,"MINI 5 años",
        IF('PLANILLA UNICA'!$J46=6,"MINI 6 años",
            IF('PLANILLA UNICA'!$J46=7,"MINI 7 años",
                IF('PLANILLA UNICA'!$J46=8,"MINI 8 años",
                    IF('PLANILLA UNICA'!$J46=9,"MINI 9 años",
                        IF('PLANILLA UNICA'!$J46=10,"MINI 10 años",
                            IF('PLANILLA UNICA'!$J46=11,"PREINFANTIL 11 años",
                                IF('PLANILLA UNICA'!$J46=12,"INFANTIL 12 años",
                                    IF('PLANILLA UNICA'!$J46=13,"JUNIOR 13 años",
                                        IF('PLANILLA UNICA'!$J46=14,"PREJUVENIL",
                                            IF(OR('PLANILLA UNICA'!$J46=15, 'PLANILLA UNICA'!$J46=16, 'PLANILLA UNICA'!$J46=17),"JUVENIL",
                                                IF('PLANILLA UNICA'!$J46&gt;=18,"MAYORES","MAYORES")
                                            )
                                        )
                                    )
                                )
                            )
                        )
                    )
                )
            )
        )
    )
)</f>
        <v>#VALUE!</v>
      </c>
      <c r="L46" s="48"/>
      <c r="M46" s="35">
        <f t="shared" si="1"/>
        <v>0</v>
      </c>
    </row>
    <row r="47" spans="1:13" ht="14.25" customHeight="1" x14ac:dyDescent="0.3">
      <c r="A47" s="34">
        <v>40</v>
      </c>
      <c r="B47" s="46"/>
      <c r="C47" s="46"/>
      <c r="D47" s="46"/>
      <c r="E47" s="46"/>
      <c r="F47" s="46"/>
      <c r="G47" s="46"/>
      <c r="H47" s="46"/>
      <c r="I47" s="34" t="str">
        <f>CONCATENATE('PLANILLA UNICA'!$C47,"/",'PLANILLA UNICA'!$D47,"/",'PLANILLA UNICA'!$E47)</f>
        <v>//</v>
      </c>
      <c r="J47" s="35" t="e">
        <f>DATEDIF('PLANILLA UNICA'!$I47,"01/07/2026","Y")</f>
        <v>#VALUE!</v>
      </c>
      <c r="K47" s="35" t="e">
        <f>IF('PLANILLA UNICA'!$J47=4,"MINI 4 años",
    IF('PLANILLA UNICA'!$J47=5,"MINI 5 años",
        IF('PLANILLA UNICA'!$J47=6,"MINI 6 años",
            IF('PLANILLA UNICA'!$J47=7,"MINI 7 años",
                IF('PLANILLA UNICA'!$J47=8,"MINI 8 años",
                    IF('PLANILLA UNICA'!$J47=9,"MINI 9 años",
                        IF('PLANILLA UNICA'!$J47=10,"MINI 10 años",
                            IF('PLANILLA UNICA'!$J47=11,"PREINFANTIL 11 años",
                                IF('PLANILLA UNICA'!$J47=12,"INFANTIL 12 años",
                                    IF('PLANILLA UNICA'!$J47=13,"JUNIOR 13 años",
                                        IF('PLANILLA UNICA'!$J47=14,"PREJUVENIL",
                                            IF(OR('PLANILLA UNICA'!$J47=15, 'PLANILLA UNICA'!$J47=16, 'PLANILLA UNICA'!$J47=17),"JUVENIL",
                                                IF('PLANILLA UNICA'!$J47&gt;=18,"MAYORES","MAYORES")
                                            )
                                        )
                                    )
                                )
                            )
                        )
                    )
                )
            )
        )
    )
)</f>
        <v>#VALUE!</v>
      </c>
      <c r="L47" s="48"/>
      <c r="M47" s="35">
        <f t="shared" si="1"/>
        <v>0</v>
      </c>
    </row>
    <row r="48" spans="1:13" ht="14.25" customHeight="1" x14ac:dyDescent="0.3">
      <c r="A48" s="34">
        <v>41</v>
      </c>
      <c r="B48" s="46"/>
      <c r="C48" s="46"/>
      <c r="D48" s="46"/>
      <c r="E48" s="46"/>
      <c r="F48" s="46"/>
      <c r="G48" s="46"/>
      <c r="H48" s="46"/>
      <c r="I48" s="34" t="str">
        <f>CONCATENATE('PLANILLA UNICA'!$C48,"/",'PLANILLA UNICA'!$D48,"/",'PLANILLA UNICA'!$E48)</f>
        <v>//</v>
      </c>
      <c r="J48" s="35" t="e">
        <f>DATEDIF('PLANILLA UNICA'!$I48,"01/07/2026","Y")</f>
        <v>#VALUE!</v>
      </c>
      <c r="K48" s="35" t="e">
        <f>IF('PLANILLA UNICA'!$J48=4,"MINI 4 años",
    IF('PLANILLA UNICA'!$J48=5,"MINI 5 años",
        IF('PLANILLA UNICA'!$J48=6,"MINI 6 años",
            IF('PLANILLA UNICA'!$J48=7,"MINI 7 años",
                IF('PLANILLA UNICA'!$J48=8,"MINI 8 años",
                    IF('PLANILLA UNICA'!$J48=9,"MINI 9 años",
                        IF('PLANILLA UNICA'!$J48=10,"MINI 10 años",
                            IF('PLANILLA UNICA'!$J48=11,"PREINFANTIL 11 años",
                                IF('PLANILLA UNICA'!$J48=12,"INFANTIL 12 años",
                                    IF('PLANILLA UNICA'!$J48=13,"JUNIOR 13 años",
                                        IF('PLANILLA UNICA'!$J48=14,"PREJUVENIL",
                                            IF(OR('PLANILLA UNICA'!$J48=15, 'PLANILLA UNICA'!$J48=16, 'PLANILLA UNICA'!$J48=17),"JUVENIL",
                                                IF('PLANILLA UNICA'!$J48&gt;=18,"MAYORES","MAYORES")
                                            )
                                        )
                                    )
                                )
                            )
                        )
                    )
                )
            )
        )
    )
)</f>
        <v>#VALUE!</v>
      </c>
      <c r="L48" s="48"/>
      <c r="M48" s="35">
        <f t="shared" si="1"/>
        <v>0</v>
      </c>
    </row>
    <row r="49" spans="1:13" ht="14.25" customHeight="1" x14ac:dyDescent="0.3">
      <c r="A49" s="34">
        <v>42</v>
      </c>
      <c r="B49" s="46"/>
      <c r="C49" s="46"/>
      <c r="D49" s="46"/>
      <c r="E49" s="46"/>
      <c r="F49" s="46"/>
      <c r="G49" s="46"/>
      <c r="H49" s="46"/>
      <c r="I49" s="34" t="str">
        <f>CONCATENATE('PLANILLA UNICA'!$C49,"/",'PLANILLA UNICA'!$D49,"/",'PLANILLA UNICA'!$E49)</f>
        <v>//</v>
      </c>
      <c r="J49" s="35" t="e">
        <f>DATEDIF('PLANILLA UNICA'!$I49,"01/07/2026","Y")</f>
        <v>#VALUE!</v>
      </c>
      <c r="K49" s="35" t="e">
        <f>IF('PLANILLA UNICA'!$J49=4,"MINI 4 años",
    IF('PLANILLA UNICA'!$J49=5,"MINI 5 años",
        IF('PLANILLA UNICA'!$J49=6,"MINI 6 años",
            IF('PLANILLA UNICA'!$J49=7,"MINI 7 años",
                IF('PLANILLA UNICA'!$J49=8,"MINI 8 años",
                    IF('PLANILLA UNICA'!$J49=9,"MINI 9 años",
                        IF('PLANILLA UNICA'!$J49=10,"MINI 10 años",
                            IF('PLANILLA UNICA'!$J49=11,"PREINFANTIL 11 años",
                                IF('PLANILLA UNICA'!$J49=12,"INFANTIL 12 años",
                                    IF('PLANILLA UNICA'!$J49=13,"JUNIOR 13 años",
                                        IF('PLANILLA UNICA'!$J49=14,"PREJUVENIL",
                                            IF(OR('PLANILLA UNICA'!$J49=15, 'PLANILLA UNICA'!$J49=16, 'PLANILLA UNICA'!$J49=17),"JUVENIL",
                                                IF('PLANILLA UNICA'!$J49&gt;=18,"MAYORES","MAYORES")
                                            )
                                        )
                                    )
                                )
                            )
                        )
                    )
                )
            )
        )
    )
)</f>
        <v>#VALUE!</v>
      </c>
      <c r="L49" s="48"/>
      <c r="M49" s="35">
        <f t="shared" si="1"/>
        <v>0</v>
      </c>
    </row>
    <row r="50" spans="1:13" ht="14.25" customHeight="1" x14ac:dyDescent="0.3">
      <c r="A50" s="34">
        <v>43</v>
      </c>
      <c r="B50" s="46"/>
      <c r="C50" s="46"/>
      <c r="D50" s="46"/>
      <c r="E50" s="46"/>
      <c r="F50" s="46"/>
      <c r="G50" s="46"/>
      <c r="H50" s="46"/>
      <c r="I50" s="34" t="str">
        <f>CONCATENATE('PLANILLA UNICA'!$C50,"/",'PLANILLA UNICA'!$D50,"/",'PLANILLA UNICA'!$E50)</f>
        <v>//</v>
      </c>
      <c r="J50" s="35" t="e">
        <f>DATEDIF('PLANILLA UNICA'!$I50,"01/07/2026","Y")</f>
        <v>#VALUE!</v>
      </c>
      <c r="K50" s="35" t="e">
        <f>IF('PLANILLA UNICA'!$J50=4,"MINI 4 años",
    IF('PLANILLA UNICA'!$J50=5,"MINI 5 años",
        IF('PLANILLA UNICA'!$J50=6,"MINI 6 años",
            IF('PLANILLA UNICA'!$J50=7,"MINI 7 años",
                IF('PLANILLA UNICA'!$J50=8,"MINI 8 años",
                    IF('PLANILLA UNICA'!$J50=9,"MINI 9 años",
                        IF('PLANILLA UNICA'!$J50=10,"MINI 10 años",
                            IF('PLANILLA UNICA'!$J50=11,"PREINFANTIL 11 años",
                                IF('PLANILLA UNICA'!$J50=12,"INFANTIL 12 años",
                                    IF('PLANILLA UNICA'!$J50=13,"JUNIOR 13 años",
                                        IF('PLANILLA UNICA'!$J50=14,"PREJUVENIL",
                                            IF(OR('PLANILLA UNICA'!$J50=15, 'PLANILLA UNICA'!$J50=16, 'PLANILLA UNICA'!$J50=17),"JUVENIL",
                                                IF('PLANILLA UNICA'!$J50&gt;=18,"MAYORES","MAYORES")
                                            )
                                        )
                                    )
                                )
                            )
                        )
                    )
                )
            )
        )
    )
)</f>
        <v>#VALUE!</v>
      </c>
      <c r="L50" s="48"/>
      <c r="M50" s="35">
        <f t="shared" si="1"/>
        <v>0</v>
      </c>
    </row>
    <row r="51" spans="1:13" ht="14.25" customHeight="1" x14ac:dyDescent="0.3">
      <c r="A51" s="34">
        <v>44</v>
      </c>
      <c r="B51" s="46"/>
      <c r="C51" s="46"/>
      <c r="D51" s="46"/>
      <c r="E51" s="46"/>
      <c r="F51" s="46"/>
      <c r="G51" s="46"/>
      <c r="H51" s="46"/>
      <c r="I51" s="34" t="str">
        <f>CONCATENATE('PLANILLA UNICA'!$C51,"/",'PLANILLA UNICA'!$D51,"/",'PLANILLA UNICA'!$E51)</f>
        <v>//</v>
      </c>
      <c r="J51" s="35" t="e">
        <f>DATEDIF('PLANILLA UNICA'!$I51,"01/07/2026","Y")</f>
        <v>#VALUE!</v>
      </c>
      <c r="K51" s="35" t="e">
        <f>IF('PLANILLA UNICA'!$J51=4,"MINI 4 años",
    IF('PLANILLA UNICA'!$J51=5,"MINI 5 años",
        IF('PLANILLA UNICA'!$J51=6,"MINI 6 años",
            IF('PLANILLA UNICA'!$J51=7,"MINI 7 años",
                IF('PLANILLA UNICA'!$J51=8,"MINI 8 años",
                    IF('PLANILLA UNICA'!$J51=9,"MINI 9 años",
                        IF('PLANILLA UNICA'!$J51=10,"MINI 10 años",
                            IF('PLANILLA UNICA'!$J51=11,"PREINFANTIL 11 años",
                                IF('PLANILLA UNICA'!$J51=12,"INFANTIL 12 años",
                                    IF('PLANILLA UNICA'!$J51=13,"JUNIOR 13 años",
                                        IF('PLANILLA UNICA'!$J51=14,"PREJUVENIL",
                                            IF(OR('PLANILLA UNICA'!$J51=15, 'PLANILLA UNICA'!$J51=16, 'PLANILLA UNICA'!$J51=17),"JUVENIL",
                                                IF('PLANILLA UNICA'!$J51&gt;=18,"MAYORES","MAYORES")
                                            )
                                        )
                                    )
                                )
                            )
                        )
                    )
                )
            )
        )
    )
)</f>
        <v>#VALUE!</v>
      </c>
      <c r="L51" s="48"/>
      <c r="M51" s="35">
        <f t="shared" si="1"/>
        <v>0</v>
      </c>
    </row>
    <row r="52" spans="1:13" ht="14.25" customHeight="1" x14ac:dyDescent="0.3">
      <c r="A52" s="34">
        <v>45</v>
      </c>
      <c r="B52" s="46"/>
      <c r="C52" s="46"/>
      <c r="D52" s="46"/>
      <c r="E52" s="46"/>
      <c r="F52" s="46"/>
      <c r="G52" s="46"/>
      <c r="H52" s="46"/>
      <c r="I52" s="34" t="str">
        <f>CONCATENATE('PLANILLA UNICA'!$C52,"/",'PLANILLA UNICA'!$D52,"/",'PLANILLA UNICA'!$E52)</f>
        <v>//</v>
      </c>
      <c r="J52" s="35" t="e">
        <f>DATEDIF('PLANILLA UNICA'!$I52,"01/07/2026","Y")</f>
        <v>#VALUE!</v>
      </c>
      <c r="K52" s="35" t="e">
        <f>IF('PLANILLA UNICA'!$J52=4,"MINI 4 años",
    IF('PLANILLA UNICA'!$J52=5,"MINI 5 años",
        IF('PLANILLA UNICA'!$J52=6,"MINI 6 años",
            IF('PLANILLA UNICA'!$J52=7,"MINI 7 años",
                IF('PLANILLA UNICA'!$J52=8,"MINI 8 años",
                    IF('PLANILLA UNICA'!$J52=9,"MINI 9 años",
                        IF('PLANILLA UNICA'!$J52=10,"MINI 10 años",
                            IF('PLANILLA UNICA'!$J52=11,"PREINFANTIL 11 años",
                                IF('PLANILLA UNICA'!$J52=12,"INFANTIL 12 años",
                                    IF('PLANILLA UNICA'!$J52=13,"JUNIOR 13 años",
                                        IF('PLANILLA UNICA'!$J52=14,"PREJUVENIL",
                                            IF(OR('PLANILLA UNICA'!$J52=15, 'PLANILLA UNICA'!$J52=16, 'PLANILLA UNICA'!$J52=17),"JUVENIL",
                                                IF('PLANILLA UNICA'!$J52&gt;=18,"MAYORES","MAYORES")
                                            )
                                        )
                                    )
                                )
                            )
                        )
                    )
                )
            )
        )
    )
)</f>
        <v>#VALUE!</v>
      </c>
      <c r="L52" s="48"/>
      <c r="M52" s="35">
        <f t="shared" si="1"/>
        <v>0</v>
      </c>
    </row>
    <row r="53" spans="1:13" ht="14.25" customHeight="1" x14ac:dyDescent="0.3">
      <c r="A53" s="34">
        <v>46</v>
      </c>
      <c r="B53" s="46"/>
      <c r="C53" s="46"/>
      <c r="D53" s="46"/>
      <c r="E53" s="46"/>
      <c r="F53" s="46"/>
      <c r="G53" s="46"/>
      <c r="H53" s="46"/>
      <c r="I53" s="34" t="str">
        <f>CONCATENATE('PLANILLA UNICA'!$C53,"/",'PLANILLA UNICA'!$D53,"/",'PLANILLA UNICA'!$E53)</f>
        <v>//</v>
      </c>
      <c r="J53" s="35" t="e">
        <f>DATEDIF('PLANILLA UNICA'!$I53,"01/07/2026","Y")</f>
        <v>#VALUE!</v>
      </c>
      <c r="K53" s="35" t="e">
        <f>IF('PLANILLA UNICA'!$J53=4,"MINI 4 años",
    IF('PLANILLA UNICA'!$J53=5,"MINI 5 años",
        IF('PLANILLA UNICA'!$J53=6,"MINI 6 años",
            IF('PLANILLA UNICA'!$J53=7,"MINI 7 años",
                IF('PLANILLA UNICA'!$J53=8,"MINI 8 años",
                    IF('PLANILLA UNICA'!$J53=9,"MINI 9 años",
                        IF('PLANILLA UNICA'!$J53=10,"MINI 10 años",
                            IF('PLANILLA UNICA'!$J53=11,"PREINFANTIL 11 años",
                                IF('PLANILLA UNICA'!$J53=12,"INFANTIL 12 años",
                                    IF('PLANILLA UNICA'!$J53=13,"JUNIOR 13 años",
                                        IF('PLANILLA UNICA'!$J53=14,"PREJUVENIL",
                                            IF(OR('PLANILLA UNICA'!$J53=15, 'PLANILLA UNICA'!$J53=16, 'PLANILLA UNICA'!$J53=17),"JUVENIL",
                                                IF('PLANILLA UNICA'!$J53&gt;=18,"MAYORES","MAYORES")
                                            )
                                        )
                                    )
                                )
                            )
                        )
                    )
                )
            )
        )
    )
)</f>
        <v>#VALUE!</v>
      </c>
      <c r="L53" s="48"/>
      <c r="M53" s="35">
        <f t="shared" si="1"/>
        <v>0</v>
      </c>
    </row>
    <row r="54" spans="1:13" ht="14.25" customHeight="1" x14ac:dyDescent="0.3">
      <c r="A54" s="34">
        <v>47</v>
      </c>
      <c r="B54" s="46"/>
      <c r="C54" s="46"/>
      <c r="D54" s="46"/>
      <c r="E54" s="46"/>
      <c r="F54" s="46"/>
      <c r="G54" s="46"/>
      <c r="H54" s="46"/>
      <c r="I54" s="34" t="str">
        <f>CONCATENATE('PLANILLA UNICA'!$C54,"/",'PLANILLA UNICA'!$D54,"/",'PLANILLA UNICA'!$E54)</f>
        <v>//</v>
      </c>
      <c r="J54" s="35" t="e">
        <f>DATEDIF('PLANILLA UNICA'!$I54,"01/07/2026","Y")</f>
        <v>#VALUE!</v>
      </c>
      <c r="K54" s="35" t="e">
        <f>IF('PLANILLA UNICA'!$J54=4,"MINI 4 años",
    IF('PLANILLA UNICA'!$J54=5,"MINI 5 años",
        IF('PLANILLA UNICA'!$J54=6,"MINI 6 años",
            IF('PLANILLA UNICA'!$J54=7,"MINI 7 años",
                IF('PLANILLA UNICA'!$J54=8,"MINI 8 años",
                    IF('PLANILLA UNICA'!$J54=9,"MINI 9 años",
                        IF('PLANILLA UNICA'!$J54=10,"MINI 10 años",
                            IF('PLANILLA UNICA'!$J54=11,"PREINFANTIL 11 años",
                                IF('PLANILLA UNICA'!$J54=12,"INFANTIL 12 años",
                                    IF('PLANILLA UNICA'!$J54=13,"JUNIOR 13 años",
                                        IF('PLANILLA UNICA'!$J54=14,"PREJUVENIL",
                                            IF(OR('PLANILLA UNICA'!$J54=15, 'PLANILLA UNICA'!$J54=16, 'PLANILLA UNICA'!$J54=17),"JUVENIL",
                                                IF('PLANILLA UNICA'!$J54&gt;=18,"MAYORES","MAYORES")
                                            )
                                        )
                                    )
                                )
                            )
                        )
                    )
                )
            )
        )
    )
)</f>
        <v>#VALUE!</v>
      </c>
      <c r="L54" s="48"/>
      <c r="M54" s="35">
        <f t="shared" si="1"/>
        <v>0</v>
      </c>
    </row>
    <row r="55" spans="1:13" ht="14.25" customHeight="1" x14ac:dyDescent="0.3">
      <c r="A55" s="34">
        <v>48</v>
      </c>
      <c r="B55" s="46"/>
      <c r="C55" s="46"/>
      <c r="D55" s="46"/>
      <c r="E55" s="46"/>
      <c r="F55" s="46"/>
      <c r="G55" s="46"/>
      <c r="H55" s="46"/>
      <c r="I55" s="34" t="str">
        <f>CONCATENATE('PLANILLA UNICA'!$C55,"/",'PLANILLA UNICA'!$D55,"/",'PLANILLA UNICA'!$E55)</f>
        <v>//</v>
      </c>
      <c r="J55" s="35" t="e">
        <f>DATEDIF('PLANILLA UNICA'!$I55,"01/07/2026","Y")</f>
        <v>#VALUE!</v>
      </c>
      <c r="K55" s="35" t="e">
        <f>IF('PLANILLA UNICA'!$J55=4,"MINI 4 años",
    IF('PLANILLA UNICA'!$J55=5,"MINI 5 años",
        IF('PLANILLA UNICA'!$J55=6,"MINI 6 años",
            IF('PLANILLA UNICA'!$J55=7,"MINI 7 años",
                IF('PLANILLA UNICA'!$J55=8,"MINI 8 años",
                    IF('PLANILLA UNICA'!$J55=9,"MINI 9 años",
                        IF('PLANILLA UNICA'!$J55=10,"MINI 10 años",
                            IF('PLANILLA UNICA'!$J55=11,"PREINFANTIL 11 años",
                                IF('PLANILLA UNICA'!$J55=12,"INFANTIL 12 años",
                                    IF('PLANILLA UNICA'!$J55=13,"JUNIOR 13 años",
                                        IF('PLANILLA UNICA'!$J55=14,"PREJUVENIL",
                                            IF(OR('PLANILLA UNICA'!$J55=15, 'PLANILLA UNICA'!$J55=16, 'PLANILLA UNICA'!$J55=17),"JUVENIL",
                                                IF('PLANILLA UNICA'!$J55&gt;=18,"MAYORES","MAYORES")
                                            )
                                        )
                                    )
                                )
                            )
                        )
                    )
                )
            )
        )
    )
)</f>
        <v>#VALUE!</v>
      </c>
      <c r="L55" s="48"/>
      <c r="M55" s="35">
        <f t="shared" si="1"/>
        <v>0</v>
      </c>
    </row>
    <row r="56" spans="1:13" ht="14.25" customHeight="1" x14ac:dyDescent="0.3">
      <c r="A56" s="34">
        <v>49</v>
      </c>
      <c r="B56" s="46"/>
      <c r="C56" s="46"/>
      <c r="D56" s="46"/>
      <c r="E56" s="46"/>
      <c r="F56" s="46"/>
      <c r="G56" s="46"/>
      <c r="H56" s="46"/>
      <c r="I56" s="34" t="str">
        <f>CONCATENATE('PLANILLA UNICA'!$C56,"/",'PLANILLA UNICA'!$D56,"/",'PLANILLA UNICA'!$E56)</f>
        <v>//</v>
      </c>
      <c r="J56" s="35" t="e">
        <f>DATEDIF('PLANILLA UNICA'!$I56,"01/07/2026","Y")</f>
        <v>#VALUE!</v>
      </c>
      <c r="K56" s="35" t="e">
        <f>IF('PLANILLA UNICA'!$J56=4,"MINI 4 años",
    IF('PLANILLA UNICA'!$J56=5,"MINI 5 años",
        IF('PLANILLA UNICA'!$J56=6,"MINI 6 años",
            IF('PLANILLA UNICA'!$J56=7,"MINI 7 años",
                IF('PLANILLA UNICA'!$J56=8,"MINI 8 años",
                    IF('PLANILLA UNICA'!$J56=9,"MINI 9 años",
                        IF('PLANILLA UNICA'!$J56=10,"MINI 10 años",
                            IF('PLANILLA UNICA'!$J56=11,"PREINFANTIL 11 años",
                                IF('PLANILLA UNICA'!$J56=12,"INFANTIL 12 años",
                                    IF('PLANILLA UNICA'!$J56=13,"JUNIOR 13 años",
                                        IF('PLANILLA UNICA'!$J56=14,"PREJUVENIL",
                                            IF(OR('PLANILLA UNICA'!$J56=15, 'PLANILLA UNICA'!$J56=16, 'PLANILLA UNICA'!$J56=17),"JUVENIL",
                                                IF('PLANILLA UNICA'!$J56&gt;=18,"MAYORES","MAYORES")
                                            )
                                        )
                                    )
                                )
                            )
                        )
                    )
                )
            )
        )
    )
)</f>
        <v>#VALUE!</v>
      </c>
      <c r="L56" s="48"/>
      <c r="M56" s="35">
        <f t="shared" si="1"/>
        <v>0</v>
      </c>
    </row>
    <row r="57" spans="1:13" ht="14.25" customHeight="1" x14ac:dyDescent="0.3">
      <c r="A57" s="34">
        <v>50</v>
      </c>
      <c r="B57" s="46"/>
      <c r="C57" s="46"/>
      <c r="D57" s="46"/>
      <c r="E57" s="46"/>
      <c r="F57" s="46"/>
      <c r="G57" s="46"/>
      <c r="H57" s="46"/>
      <c r="I57" s="34" t="str">
        <f>CONCATENATE('PLANILLA UNICA'!$C57,"/",'PLANILLA UNICA'!$D57,"/",'PLANILLA UNICA'!$E57)</f>
        <v>//</v>
      </c>
      <c r="J57" s="35" t="e">
        <f>DATEDIF('PLANILLA UNICA'!$I57,"01/07/2026","Y")</f>
        <v>#VALUE!</v>
      </c>
      <c r="K57" s="35" t="e">
        <f>IF('PLANILLA UNICA'!$J57=4,"MINI 4 años",
    IF('PLANILLA UNICA'!$J57=5,"MINI 5 años",
        IF('PLANILLA UNICA'!$J57=6,"MINI 6 años",
            IF('PLANILLA UNICA'!$J57=7,"MINI 7 años",
                IF('PLANILLA UNICA'!$J57=8,"MINI 8 años",
                    IF('PLANILLA UNICA'!$J57=9,"MINI 9 años",
                        IF('PLANILLA UNICA'!$J57=10,"MINI 10 años",
                            IF('PLANILLA UNICA'!$J57=11,"PREINFANTIL 11 años",
                                IF('PLANILLA UNICA'!$J57=12,"INFANTIL 12 años",
                                    IF('PLANILLA UNICA'!$J57=13,"JUNIOR 13 años",
                                        IF('PLANILLA UNICA'!$J57=14,"PREJUVENIL",
                                            IF(OR('PLANILLA UNICA'!$J57=15, 'PLANILLA UNICA'!$J57=16, 'PLANILLA UNICA'!$J57=17),"JUVENIL",
                                                IF('PLANILLA UNICA'!$J57&gt;=18,"MAYORES","MAYORES")
                                            )
                                        )
                                    )
                                )
                            )
                        )
                    )
                )
            )
        )
    )
)</f>
        <v>#VALUE!</v>
      </c>
      <c r="L57" s="48"/>
      <c r="M57" s="35">
        <f t="shared" si="1"/>
        <v>0</v>
      </c>
    </row>
    <row r="58" spans="1:13" ht="14.25" customHeight="1" x14ac:dyDescent="0.3">
      <c r="A58" s="34">
        <v>51</v>
      </c>
      <c r="B58" s="46"/>
      <c r="C58" s="46"/>
      <c r="D58" s="46"/>
      <c r="E58" s="46"/>
      <c r="F58" s="46"/>
      <c r="G58" s="46"/>
      <c r="H58" s="46"/>
      <c r="I58" s="34" t="str">
        <f>CONCATENATE('PLANILLA UNICA'!$C58,"/",'PLANILLA UNICA'!$D58,"/",'PLANILLA UNICA'!$E58)</f>
        <v>//</v>
      </c>
      <c r="J58" s="35" t="e">
        <f>DATEDIF('PLANILLA UNICA'!$I58,"01/07/2026","Y")</f>
        <v>#VALUE!</v>
      </c>
      <c r="K58" s="35" t="e">
        <f>IF('PLANILLA UNICA'!$J58=4,"MINI 4 años",
    IF('PLANILLA UNICA'!$J58=5,"MINI 5 años",
        IF('PLANILLA UNICA'!$J58=6,"MINI 6 años",
            IF('PLANILLA UNICA'!$J58=7,"MINI 7 años",
                IF('PLANILLA UNICA'!$J58=8,"MINI 8 años",
                    IF('PLANILLA UNICA'!$J58=9,"MINI 9 años",
                        IF('PLANILLA UNICA'!$J58=10,"MINI 10 años",
                            IF('PLANILLA UNICA'!$J58=11,"PREINFANTIL 11 años",
                                IF('PLANILLA UNICA'!$J58=12,"INFANTIL 12 años",
                                    IF('PLANILLA UNICA'!$J58=13,"JUNIOR 13 años",
                                        IF('PLANILLA UNICA'!$J58=14,"PREJUVENIL",
                                            IF(OR('PLANILLA UNICA'!$J58=15, 'PLANILLA UNICA'!$J58=16, 'PLANILLA UNICA'!$J58=17),"JUVENIL",
                                                IF('PLANILLA UNICA'!$J58&gt;=18,"MAYORES","MAYORES")
                                            )
                                        )
                                    )
                                )
                            )
                        )
                    )
                )
            )
        )
    )
)</f>
        <v>#VALUE!</v>
      </c>
      <c r="L58" s="48"/>
      <c r="M58" s="35">
        <f t="shared" si="1"/>
        <v>0</v>
      </c>
    </row>
    <row r="59" spans="1:13" ht="14.25" customHeight="1" x14ac:dyDescent="0.3">
      <c r="A59" s="34">
        <v>52</v>
      </c>
      <c r="B59" s="46"/>
      <c r="C59" s="46"/>
      <c r="D59" s="46"/>
      <c r="E59" s="46"/>
      <c r="F59" s="46"/>
      <c r="G59" s="46"/>
      <c r="H59" s="46"/>
      <c r="I59" s="34" t="str">
        <f>CONCATENATE('PLANILLA UNICA'!$C59,"/",'PLANILLA UNICA'!$D59,"/",'PLANILLA UNICA'!$E59)</f>
        <v>//</v>
      </c>
      <c r="J59" s="35" t="e">
        <f>DATEDIF('PLANILLA UNICA'!$I59,"01/07/2026","Y")</f>
        <v>#VALUE!</v>
      </c>
      <c r="K59" s="35" t="e">
        <f>IF('PLANILLA UNICA'!$J59=4,"MINI 4 años",
    IF('PLANILLA UNICA'!$J59=5,"MINI 5 años",
        IF('PLANILLA UNICA'!$J59=6,"MINI 6 años",
            IF('PLANILLA UNICA'!$J59=7,"MINI 7 años",
                IF('PLANILLA UNICA'!$J59=8,"MINI 8 años",
                    IF('PLANILLA UNICA'!$J59=9,"MINI 9 años",
                        IF('PLANILLA UNICA'!$J59=10,"MINI 10 años",
                            IF('PLANILLA UNICA'!$J59=11,"PREINFANTIL 11 años",
                                IF('PLANILLA UNICA'!$J59=12,"INFANTIL 12 años",
                                    IF('PLANILLA UNICA'!$J59=13,"JUNIOR 13 años",
                                        IF('PLANILLA UNICA'!$J59=14,"PREJUVENIL",
                                            IF(OR('PLANILLA UNICA'!$J59=15, 'PLANILLA UNICA'!$J59=16, 'PLANILLA UNICA'!$J59=17),"JUVENIL",
                                                IF('PLANILLA UNICA'!$J59&gt;=18,"MAYORES","MAYORES")
                                            )
                                        )
                                    )
                                )
                            )
                        )
                    )
                )
            )
        )
    )
)</f>
        <v>#VALUE!</v>
      </c>
      <c r="L59" s="48"/>
      <c r="M59" s="35">
        <f t="shared" si="1"/>
        <v>0</v>
      </c>
    </row>
    <row r="60" spans="1:13" ht="14.25" customHeight="1" x14ac:dyDescent="0.3">
      <c r="A60" s="34">
        <v>53</v>
      </c>
      <c r="B60" s="46"/>
      <c r="C60" s="46"/>
      <c r="D60" s="46"/>
      <c r="E60" s="46"/>
      <c r="F60" s="46"/>
      <c r="G60" s="46"/>
      <c r="H60" s="46"/>
      <c r="I60" s="34" t="str">
        <f>CONCATENATE('PLANILLA UNICA'!$C60,"/",'PLANILLA UNICA'!$D60,"/",'PLANILLA UNICA'!$E60)</f>
        <v>//</v>
      </c>
      <c r="J60" s="35" t="e">
        <f>DATEDIF('PLANILLA UNICA'!$I60,"01/07/2026","Y")</f>
        <v>#VALUE!</v>
      </c>
      <c r="K60" s="35" t="e">
        <f>IF('PLANILLA UNICA'!$J60=4,"MINI 4 años",
    IF('PLANILLA UNICA'!$J60=5,"MINI 5 años",
        IF('PLANILLA UNICA'!$J60=6,"MINI 6 años",
            IF('PLANILLA UNICA'!$J60=7,"MINI 7 años",
                IF('PLANILLA UNICA'!$J60=8,"MINI 8 años",
                    IF('PLANILLA UNICA'!$J60=9,"MINI 9 años",
                        IF('PLANILLA UNICA'!$J60=10,"MINI 10 años",
                            IF('PLANILLA UNICA'!$J60=11,"PREINFANTIL 11 años",
                                IF('PLANILLA UNICA'!$J60=12,"INFANTIL 12 años",
                                    IF('PLANILLA UNICA'!$J60=13,"JUNIOR 13 años",
                                        IF('PLANILLA UNICA'!$J60=14,"PREJUVENIL",
                                            IF(OR('PLANILLA UNICA'!$J60=15, 'PLANILLA UNICA'!$J60=16, 'PLANILLA UNICA'!$J60=17),"JUVENIL",
                                                IF('PLANILLA UNICA'!$J60&gt;=18,"MAYORES","MAYORES")
                                            )
                                        )
                                    )
                                )
                            )
                        )
                    )
                )
            )
        )
    )
)</f>
        <v>#VALUE!</v>
      </c>
      <c r="L60" s="48"/>
      <c r="M60" s="35">
        <f t="shared" si="1"/>
        <v>0</v>
      </c>
    </row>
    <row r="61" spans="1:13" ht="14.25" customHeight="1" x14ac:dyDescent="0.3">
      <c r="A61" s="34">
        <v>54</v>
      </c>
      <c r="B61" s="46"/>
      <c r="C61" s="46"/>
      <c r="D61" s="46"/>
      <c r="E61" s="46"/>
      <c r="F61" s="46"/>
      <c r="G61" s="46"/>
      <c r="H61" s="46"/>
      <c r="I61" s="34" t="str">
        <f>CONCATENATE('PLANILLA UNICA'!$C61,"/",'PLANILLA UNICA'!$D61,"/",'PLANILLA UNICA'!$E61)</f>
        <v>//</v>
      </c>
      <c r="J61" s="35" t="e">
        <f>DATEDIF('PLANILLA UNICA'!$I61,"01/07/2026","Y")</f>
        <v>#VALUE!</v>
      </c>
      <c r="K61" s="35" t="e">
        <f>IF('PLANILLA UNICA'!$J61=4,"MINI 4 años",
    IF('PLANILLA UNICA'!$J61=5,"MINI 5 años",
        IF('PLANILLA UNICA'!$J61=6,"MINI 6 años",
            IF('PLANILLA UNICA'!$J61=7,"MINI 7 años",
                IF('PLANILLA UNICA'!$J61=8,"MINI 8 años",
                    IF('PLANILLA UNICA'!$J61=9,"MINI 9 años",
                        IF('PLANILLA UNICA'!$J61=10,"MINI 10 años",
                            IF('PLANILLA UNICA'!$J61=11,"PREINFANTIL 11 años",
                                IF('PLANILLA UNICA'!$J61=12,"INFANTIL 12 años",
                                    IF('PLANILLA UNICA'!$J61=13,"JUNIOR 13 años",
                                        IF('PLANILLA UNICA'!$J61=14,"PREJUVENIL",
                                            IF(OR('PLANILLA UNICA'!$J61=15, 'PLANILLA UNICA'!$J61=16, 'PLANILLA UNICA'!$J61=17),"JUVENIL",
                                                IF('PLANILLA UNICA'!$J61&gt;=18,"MAYORES","MAYORES")
                                            )
                                        )
                                    )
                                )
                            )
                        )
                    )
                )
            )
        )
    )
)</f>
        <v>#VALUE!</v>
      </c>
      <c r="L61" s="48"/>
      <c r="M61" s="35">
        <f t="shared" si="1"/>
        <v>0</v>
      </c>
    </row>
    <row r="62" spans="1:13" ht="14.25" customHeight="1" x14ac:dyDescent="0.3">
      <c r="A62" s="34">
        <v>55</v>
      </c>
      <c r="B62" s="46"/>
      <c r="C62" s="46"/>
      <c r="D62" s="46"/>
      <c r="E62" s="46"/>
      <c r="F62" s="46"/>
      <c r="G62" s="46"/>
      <c r="H62" s="46"/>
      <c r="I62" s="34" t="str">
        <f>CONCATENATE('PLANILLA UNICA'!$C62,"/",'PLANILLA UNICA'!$D62,"/",'PLANILLA UNICA'!$E62)</f>
        <v>//</v>
      </c>
      <c r="J62" s="35" t="e">
        <f>DATEDIF('PLANILLA UNICA'!$I62,"01/07/2026","Y")</f>
        <v>#VALUE!</v>
      </c>
      <c r="K62" s="35" t="e">
        <f>IF('PLANILLA UNICA'!$J62=4,"MINI 4 años",
    IF('PLANILLA UNICA'!$J62=5,"MINI 5 años",
        IF('PLANILLA UNICA'!$J62=6,"MINI 6 años",
            IF('PLANILLA UNICA'!$J62=7,"MINI 7 años",
                IF('PLANILLA UNICA'!$J62=8,"MINI 8 años",
                    IF('PLANILLA UNICA'!$J62=9,"MINI 9 años",
                        IF('PLANILLA UNICA'!$J62=10,"MINI 10 años",
                            IF('PLANILLA UNICA'!$J62=11,"PREINFANTIL 11 años",
                                IF('PLANILLA UNICA'!$J62=12,"INFANTIL 12 años",
                                    IF('PLANILLA UNICA'!$J62=13,"JUNIOR 13 años",
                                        IF('PLANILLA UNICA'!$J62=14,"PREJUVENIL",
                                            IF(OR('PLANILLA UNICA'!$J62=15, 'PLANILLA UNICA'!$J62=16, 'PLANILLA UNICA'!$J62=17),"JUVENIL",
                                                IF('PLANILLA UNICA'!$J62&gt;=18,"MAYORES","MAYORES")
                                            )
                                        )
                                    )
                                )
                            )
                        )
                    )
                )
            )
        )
    )
)</f>
        <v>#VALUE!</v>
      </c>
      <c r="L62" s="48"/>
      <c r="M62" s="35">
        <f t="shared" si="1"/>
        <v>0</v>
      </c>
    </row>
    <row r="63" spans="1:13" ht="14.25" customHeight="1" x14ac:dyDescent="0.3">
      <c r="A63" s="34">
        <v>56</v>
      </c>
      <c r="B63" s="46"/>
      <c r="C63" s="46"/>
      <c r="D63" s="46"/>
      <c r="E63" s="46"/>
      <c r="F63" s="46"/>
      <c r="G63" s="46"/>
      <c r="H63" s="46"/>
      <c r="I63" s="34" t="str">
        <f>CONCATENATE('PLANILLA UNICA'!$C63,"/",'PLANILLA UNICA'!$D63,"/",'PLANILLA UNICA'!$E63)</f>
        <v>//</v>
      </c>
      <c r="J63" s="35" t="e">
        <f>DATEDIF('PLANILLA UNICA'!$I63,"01/07/2026","Y")</f>
        <v>#VALUE!</v>
      </c>
      <c r="K63" s="35" t="e">
        <f>IF('PLANILLA UNICA'!$J63=4,"MINI 4 años",
    IF('PLANILLA UNICA'!$J63=5,"MINI 5 años",
        IF('PLANILLA UNICA'!$J63=6,"MINI 6 años",
            IF('PLANILLA UNICA'!$J63=7,"MINI 7 años",
                IF('PLANILLA UNICA'!$J63=8,"MINI 8 años",
                    IF('PLANILLA UNICA'!$J63=9,"MINI 9 años",
                        IF('PLANILLA UNICA'!$J63=10,"MINI 10 años",
                            IF('PLANILLA UNICA'!$J63=11,"PREINFANTIL 11 años",
                                IF('PLANILLA UNICA'!$J63=12,"INFANTIL 12 años",
                                    IF('PLANILLA UNICA'!$J63=13,"JUNIOR 13 años",
                                        IF('PLANILLA UNICA'!$J63=14,"PREJUVENIL",
                                            IF(OR('PLANILLA UNICA'!$J63=15, 'PLANILLA UNICA'!$J63=16, 'PLANILLA UNICA'!$J63=17),"JUVENIL",
                                                IF('PLANILLA UNICA'!$J63&gt;=18,"MAYORES","MAYORES")
                                            )
                                        )
                                    )
                                )
                            )
                        )
                    )
                )
            )
        )
    )
)</f>
        <v>#VALUE!</v>
      </c>
      <c r="L63" s="48"/>
      <c r="M63" s="35">
        <f t="shared" si="1"/>
        <v>0</v>
      </c>
    </row>
    <row r="64" spans="1:13" ht="14.25" customHeight="1" x14ac:dyDescent="0.3">
      <c r="A64" s="34">
        <v>57</v>
      </c>
      <c r="B64" s="46"/>
      <c r="C64" s="46"/>
      <c r="D64" s="46"/>
      <c r="E64" s="46"/>
      <c r="F64" s="46"/>
      <c r="G64" s="46"/>
      <c r="H64" s="46"/>
      <c r="I64" s="34" t="str">
        <f>CONCATENATE('PLANILLA UNICA'!$C64,"/",'PLANILLA UNICA'!$D64,"/",'PLANILLA UNICA'!$E64)</f>
        <v>//</v>
      </c>
      <c r="J64" s="35" t="e">
        <f>DATEDIF('PLANILLA UNICA'!$I64,"01/07/2026","Y")</f>
        <v>#VALUE!</v>
      </c>
      <c r="K64" s="35" t="e">
        <f>IF('PLANILLA UNICA'!$J64=4,"MINI 4 años",
    IF('PLANILLA UNICA'!$J64=5,"MINI 5 años",
        IF('PLANILLA UNICA'!$J64=6,"MINI 6 años",
            IF('PLANILLA UNICA'!$J64=7,"MINI 7 años",
                IF('PLANILLA UNICA'!$J64=8,"MINI 8 años",
                    IF('PLANILLA UNICA'!$J64=9,"MINI 9 años",
                        IF('PLANILLA UNICA'!$J64=10,"MINI 10 años",
                            IF('PLANILLA UNICA'!$J64=11,"PREINFANTIL 11 años",
                                IF('PLANILLA UNICA'!$J64=12,"INFANTIL 12 años",
                                    IF('PLANILLA UNICA'!$J64=13,"JUNIOR 13 años",
                                        IF('PLANILLA UNICA'!$J64=14,"PREJUVENIL",
                                            IF(OR('PLANILLA UNICA'!$J64=15, 'PLANILLA UNICA'!$J64=16, 'PLANILLA UNICA'!$J64=17),"JUVENIL",
                                                IF('PLANILLA UNICA'!$J64&gt;=18,"MAYORES","MAYORES")
                                            )
                                        )
                                    )
                                )
                            )
                        )
                    )
                )
            )
        )
    )
)</f>
        <v>#VALUE!</v>
      </c>
      <c r="L64" s="48"/>
      <c r="M64" s="35">
        <f t="shared" si="1"/>
        <v>0</v>
      </c>
    </row>
    <row r="65" spans="1:13" ht="14.25" customHeight="1" x14ac:dyDescent="0.3">
      <c r="A65" s="34">
        <v>58</v>
      </c>
      <c r="B65" s="46"/>
      <c r="C65" s="46"/>
      <c r="D65" s="46"/>
      <c r="E65" s="46"/>
      <c r="F65" s="46"/>
      <c r="G65" s="46"/>
      <c r="H65" s="46"/>
      <c r="I65" s="34" t="str">
        <f>CONCATENATE('PLANILLA UNICA'!$C65,"/",'PLANILLA UNICA'!$D65,"/",'PLANILLA UNICA'!$E65)</f>
        <v>//</v>
      </c>
      <c r="J65" s="35" t="e">
        <f>DATEDIF('PLANILLA UNICA'!$I65,"01/07/2026","Y")</f>
        <v>#VALUE!</v>
      </c>
      <c r="K65" s="35" t="e">
        <f>IF('PLANILLA UNICA'!$J65=4,"MINI 4 años",
    IF('PLANILLA UNICA'!$J65=5,"MINI 5 años",
        IF('PLANILLA UNICA'!$J65=6,"MINI 6 años",
            IF('PLANILLA UNICA'!$J65=7,"MINI 7 años",
                IF('PLANILLA UNICA'!$J65=8,"MINI 8 años",
                    IF('PLANILLA UNICA'!$J65=9,"MINI 9 años",
                        IF('PLANILLA UNICA'!$J65=10,"MINI 10 años",
                            IF('PLANILLA UNICA'!$J65=11,"PREINFANTIL 11 años",
                                IF('PLANILLA UNICA'!$J65=12,"INFANTIL 12 años",
                                    IF('PLANILLA UNICA'!$J65=13,"JUNIOR 13 años",
                                        IF('PLANILLA UNICA'!$J65=14,"PREJUVENIL",
                                            IF(OR('PLANILLA UNICA'!$J65=15, 'PLANILLA UNICA'!$J65=16, 'PLANILLA UNICA'!$J65=17),"JUVENIL",
                                                IF('PLANILLA UNICA'!$J65&gt;=18,"MAYORES","MAYORES")
                                            )
                                        )
                                    )
                                )
                            )
                        )
                    )
                )
            )
        )
    )
)</f>
        <v>#VALUE!</v>
      </c>
      <c r="L65" s="48"/>
      <c r="M65" s="35">
        <f t="shared" si="1"/>
        <v>0</v>
      </c>
    </row>
    <row r="66" spans="1:13" ht="14.25" customHeight="1" x14ac:dyDescent="0.3">
      <c r="A66" s="34">
        <v>59</v>
      </c>
      <c r="B66" s="46"/>
      <c r="C66" s="46"/>
      <c r="D66" s="46"/>
      <c r="E66" s="46"/>
      <c r="F66" s="46"/>
      <c r="G66" s="46"/>
      <c r="H66" s="46"/>
      <c r="I66" s="34" t="str">
        <f>CONCATENATE('PLANILLA UNICA'!$C66,"/",'PLANILLA UNICA'!$D66,"/",'PLANILLA UNICA'!$E66)</f>
        <v>//</v>
      </c>
      <c r="J66" s="35" t="e">
        <f>DATEDIF('PLANILLA UNICA'!$I66,"01/07/2026","Y")</f>
        <v>#VALUE!</v>
      </c>
      <c r="K66" s="35" t="e">
        <f>IF('PLANILLA UNICA'!$J66=4,"MINI 4 años",
    IF('PLANILLA UNICA'!$J66=5,"MINI 5 años",
        IF('PLANILLA UNICA'!$J66=6,"MINI 6 años",
            IF('PLANILLA UNICA'!$J66=7,"MINI 7 años",
                IF('PLANILLA UNICA'!$J66=8,"MINI 8 años",
                    IF('PLANILLA UNICA'!$J66=9,"MINI 9 años",
                        IF('PLANILLA UNICA'!$J66=10,"MINI 10 años",
                            IF('PLANILLA UNICA'!$J66=11,"PREINFANTIL 11 años",
                                IF('PLANILLA UNICA'!$J66=12,"INFANTIL 12 años",
                                    IF('PLANILLA UNICA'!$J66=13,"JUNIOR 13 años",
                                        IF('PLANILLA UNICA'!$J66=14,"PREJUVENIL",
                                            IF(OR('PLANILLA UNICA'!$J66=15, 'PLANILLA UNICA'!$J66=16, 'PLANILLA UNICA'!$J66=17),"JUVENIL",
                                                IF('PLANILLA UNICA'!$J66&gt;=18,"MAYORES","MAYORES")
                                            )
                                        )
                                    )
                                )
                            )
                        )
                    )
                )
            )
        )
    )
)</f>
        <v>#VALUE!</v>
      </c>
      <c r="L66" s="48"/>
      <c r="M66" s="35">
        <f t="shared" si="1"/>
        <v>0</v>
      </c>
    </row>
    <row r="67" spans="1:13" ht="14.25" customHeight="1" x14ac:dyDescent="0.3">
      <c r="A67" s="34">
        <v>60</v>
      </c>
      <c r="B67" s="46"/>
      <c r="C67" s="46"/>
      <c r="D67" s="46"/>
      <c r="E67" s="46"/>
      <c r="F67" s="46"/>
      <c r="G67" s="46"/>
      <c r="H67" s="46"/>
      <c r="I67" s="34" t="str">
        <f>CONCATENATE('PLANILLA UNICA'!$C67,"/",'PLANILLA UNICA'!$D67,"/",'PLANILLA UNICA'!$E67)</f>
        <v>//</v>
      </c>
      <c r="J67" s="35" t="e">
        <f>DATEDIF('PLANILLA UNICA'!$I67,"01/07/2026","Y")</f>
        <v>#VALUE!</v>
      </c>
      <c r="K67" s="35" t="e">
        <f>IF('PLANILLA UNICA'!$J67=4,"MINI 4 años",
    IF('PLANILLA UNICA'!$J67=5,"MINI 5 años",
        IF('PLANILLA UNICA'!$J67=6,"MINI 6 años",
            IF('PLANILLA UNICA'!$J67=7,"MINI 7 años",
                IF('PLANILLA UNICA'!$J67=8,"MINI 8 años",
                    IF('PLANILLA UNICA'!$J67=9,"MINI 9 años",
                        IF('PLANILLA UNICA'!$J67=10,"MINI 10 años",
                            IF('PLANILLA UNICA'!$J67=11,"PREINFANTIL 11 años",
                                IF('PLANILLA UNICA'!$J67=12,"INFANTIL 12 años",
                                    IF('PLANILLA UNICA'!$J67=13,"JUNIOR 13 años",
                                        IF('PLANILLA UNICA'!$J67=14,"PREJUVENIL",
                                            IF(OR('PLANILLA UNICA'!$J67=15, 'PLANILLA UNICA'!$J67=16, 'PLANILLA UNICA'!$J67=17),"JUVENIL",
                                                IF('PLANILLA UNICA'!$J67&gt;=18,"MAYORES","MAYORES")
                                            )
                                        )
                                    )
                                )
                            )
                        )
                    )
                )
            )
        )
    )
)</f>
        <v>#VALUE!</v>
      </c>
      <c r="L67" s="48"/>
      <c r="M67" s="35">
        <f t="shared" si="1"/>
        <v>0</v>
      </c>
    </row>
    <row r="68" spans="1:13" ht="14.25" customHeight="1" x14ac:dyDescent="0.3">
      <c r="A68" s="34">
        <v>61</v>
      </c>
      <c r="B68" s="46"/>
      <c r="C68" s="46"/>
      <c r="D68" s="46"/>
      <c r="E68" s="46"/>
      <c r="F68" s="46"/>
      <c r="G68" s="46"/>
      <c r="H68" s="46"/>
      <c r="I68" s="34" t="str">
        <f>CONCATENATE('PLANILLA UNICA'!$C68,"/",'PLANILLA UNICA'!$D68,"/",'PLANILLA UNICA'!$E68)</f>
        <v>//</v>
      </c>
      <c r="J68" s="35" t="e">
        <f>DATEDIF('PLANILLA UNICA'!$I68,"01/07/2026","Y")</f>
        <v>#VALUE!</v>
      </c>
      <c r="K68" s="35" t="e">
        <f>IF('PLANILLA UNICA'!$J68=4,"MINI 4 años",
    IF('PLANILLA UNICA'!$J68=5,"MINI 5 años",
        IF('PLANILLA UNICA'!$J68=6,"MINI 6 años",
            IF('PLANILLA UNICA'!$J68=7,"MINI 7 años",
                IF('PLANILLA UNICA'!$J68=8,"MINI 8 años",
                    IF('PLANILLA UNICA'!$J68=9,"MINI 9 años",
                        IF('PLANILLA UNICA'!$J68=10,"MINI 10 años",
                            IF('PLANILLA UNICA'!$J68=11,"PREINFANTIL 11 años",
                                IF('PLANILLA UNICA'!$J68=12,"INFANTIL 12 años",
                                    IF('PLANILLA UNICA'!$J68=13,"JUNIOR 13 años",
                                        IF('PLANILLA UNICA'!$J68=14,"PREJUVENIL",
                                            IF(OR('PLANILLA UNICA'!$J68=15, 'PLANILLA UNICA'!$J68=16, 'PLANILLA UNICA'!$J68=17),"JUVENIL",
                                                IF('PLANILLA UNICA'!$J68&gt;=18,"MAYORES","MAYORES")
                                            )
                                        )
                                    )
                                )
                            )
                        )
                    )
                )
            )
        )
    )
)</f>
        <v>#VALUE!</v>
      </c>
      <c r="L68" s="48"/>
      <c r="M68" s="35">
        <f t="shared" si="1"/>
        <v>0</v>
      </c>
    </row>
    <row r="69" spans="1:13" ht="14.25" customHeight="1" x14ac:dyDescent="0.3">
      <c r="A69" s="34">
        <v>62</v>
      </c>
      <c r="B69" s="46"/>
      <c r="C69" s="46"/>
      <c r="D69" s="46"/>
      <c r="E69" s="46"/>
      <c r="F69" s="46"/>
      <c r="G69" s="46"/>
      <c r="H69" s="46"/>
      <c r="I69" s="34" t="str">
        <f>CONCATENATE('PLANILLA UNICA'!$C69,"/",'PLANILLA UNICA'!$D69,"/",'PLANILLA UNICA'!$E69)</f>
        <v>//</v>
      </c>
      <c r="J69" s="35" t="e">
        <f>DATEDIF('PLANILLA UNICA'!$I69,"01/07/2026","Y")</f>
        <v>#VALUE!</v>
      </c>
      <c r="K69" s="35" t="e">
        <f>IF('PLANILLA UNICA'!$J69=4,"MINI 4 años",
    IF('PLANILLA UNICA'!$J69=5,"MINI 5 años",
        IF('PLANILLA UNICA'!$J69=6,"MINI 6 años",
            IF('PLANILLA UNICA'!$J69=7,"MINI 7 años",
                IF('PLANILLA UNICA'!$J69=8,"MINI 8 años",
                    IF('PLANILLA UNICA'!$J69=9,"MINI 9 años",
                        IF('PLANILLA UNICA'!$J69=10,"MINI 10 años",
                            IF('PLANILLA UNICA'!$J69=11,"PREINFANTIL 11 años",
                                IF('PLANILLA UNICA'!$J69=12,"INFANTIL 12 años",
                                    IF('PLANILLA UNICA'!$J69=13,"JUNIOR 13 años",
                                        IF('PLANILLA UNICA'!$J69=14,"PREJUVENIL",
                                            IF(OR('PLANILLA UNICA'!$J69=15, 'PLANILLA UNICA'!$J69=16, 'PLANILLA UNICA'!$J69=17),"JUVENIL",
                                                IF('PLANILLA UNICA'!$J69&gt;=18,"MAYORES","MAYORES")
                                            )
                                        )
                                    )
                                )
                            )
                        )
                    )
                )
            )
        )
    )
)</f>
        <v>#VALUE!</v>
      </c>
      <c r="L69" s="48"/>
      <c r="M69" s="35">
        <f t="shared" si="1"/>
        <v>0</v>
      </c>
    </row>
    <row r="70" spans="1:13" ht="14.25" customHeight="1" x14ac:dyDescent="0.3">
      <c r="A70" s="34">
        <v>63</v>
      </c>
      <c r="B70" s="46"/>
      <c r="C70" s="46"/>
      <c r="D70" s="46"/>
      <c r="E70" s="46"/>
      <c r="F70" s="46"/>
      <c r="G70" s="46"/>
      <c r="H70" s="46"/>
      <c r="I70" s="34" t="str">
        <f>CONCATENATE('PLANILLA UNICA'!$C70,"/",'PLANILLA UNICA'!$D70,"/",'PLANILLA UNICA'!$E70)</f>
        <v>//</v>
      </c>
      <c r="J70" s="35" t="e">
        <f>DATEDIF('PLANILLA UNICA'!$I70,"01/07/2026","Y")</f>
        <v>#VALUE!</v>
      </c>
      <c r="K70" s="35" t="e">
        <f>IF('PLANILLA UNICA'!$J70=4,"MINI 4 años",
    IF('PLANILLA UNICA'!$J70=5,"MINI 5 años",
        IF('PLANILLA UNICA'!$J70=6,"MINI 6 años",
            IF('PLANILLA UNICA'!$J70=7,"MINI 7 años",
                IF('PLANILLA UNICA'!$J70=8,"MINI 8 años",
                    IF('PLANILLA UNICA'!$J70=9,"MINI 9 años",
                        IF('PLANILLA UNICA'!$J70=10,"MINI 10 años",
                            IF('PLANILLA UNICA'!$J70=11,"PREINFANTIL 11 años",
                                IF('PLANILLA UNICA'!$J70=12,"INFANTIL 12 años",
                                    IF('PLANILLA UNICA'!$J70=13,"JUNIOR 13 años",
                                        IF('PLANILLA UNICA'!$J70=14,"PREJUVENIL",
                                            IF(OR('PLANILLA UNICA'!$J70=15, 'PLANILLA UNICA'!$J70=16, 'PLANILLA UNICA'!$J70=17),"JUVENIL",
                                                IF('PLANILLA UNICA'!$J70&gt;=18,"MAYORES","MAYORES")
                                            )
                                        )
                                    )
                                )
                            )
                        )
                    )
                )
            )
        )
    )
)</f>
        <v>#VALUE!</v>
      </c>
      <c r="L70" s="48"/>
      <c r="M70" s="35">
        <f t="shared" si="1"/>
        <v>0</v>
      </c>
    </row>
    <row r="71" spans="1:13" ht="14.25" customHeight="1" x14ac:dyDescent="0.3">
      <c r="A71" s="34">
        <v>64</v>
      </c>
      <c r="B71" s="46"/>
      <c r="C71" s="46"/>
      <c r="D71" s="46"/>
      <c r="E71" s="46"/>
      <c r="F71" s="46"/>
      <c r="G71" s="46"/>
      <c r="H71" s="46"/>
      <c r="I71" s="34" t="str">
        <f>CONCATENATE('PLANILLA UNICA'!$C71,"/",'PLANILLA UNICA'!$D71,"/",'PLANILLA UNICA'!$E71)</f>
        <v>//</v>
      </c>
      <c r="J71" s="35" t="e">
        <f>DATEDIF('PLANILLA UNICA'!$I71,"01/07/2026","Y")</f>
        <v>#VALUE!</v>
      </c>
      <c r="K71" s="35" t="e">
        <f>IF('PLANILLA UNICA'!$J71=4,"MINI 4 años",
    IF('PLANILLA UNICA'!$J71=5,"MINI 5 años",
        IF('PLANILLA UNICA'!$J71=6,"MINI 6 años",
            IF('PLANILLA UNICA'!$J71=7,"MINI 7 años",
                IF('PLANILLA UNICA'!$J71=8,"MINI 8 años",
                    IF('PLANILLA UNICA'!$J71=9,"MINI 9 años",
                        IF('PLANILLA UNICA'!$J71=10,"MINI 10 años",
                            IF('PLANILLA UNICA'!$J71=11,"PREINFANTIL 11 años",
                                IF('PLANILLA UNICA'!$J71=12,"INFANTIL 12 años",
                                    IF('PLANILLA UNICA'!$J71=13,"JUNIOR 13 años",
                                        IF('PLANILLA UNICA'!$J71=14,"PREJUVENIL",
                                            IF(OR('PLANILLA UNICA'!$J71=15, 'PLANILLA UNICA'!$J71=16, 'PLANILLA UNICA'!$J71=17),"JUVENIL",
                                                IF('PLANILLA UNICA'!$J71&gt;=18,"MAYORES","MAYORES")
                                            )
                                        )
                                    )
                                )
                            )
                        )
                    )
                )
            )
        )
    )
)</f>
        <v>#VALUE!</v>
      </c>
      <c r="L71" s="48"/>
      <c r="M71" s="35">
        <f t="shared" si="1"/>
        <v>0</v>
      </c>
    </row>
    <row r="72" spans="1:13" ht="14.25" customHeight="1" x14ac:dyDescent="0.3">
      <c r="A72" s="34">
        <v>65</v>
      </c>
      <c r="B72" s="46"/>
      <c r="C72" s="46"/>
      <c r="D72" s="46"/>
      <c r="E72" s="46"/>
      <c r="F72" s="46"/>
      <c r="G72" s="46"/>
      <c r="H72" s="46"/>
      <c r="I72" s="34" t="str">
        <f>CONCATENATE('PLANILLA UNICA'!$C72,"/",'PLANILLA UNICA'!$D72,"/",'PLANILLA UNICA'!$E72)</f>
        <v>//</v>
      </c>
      <c r="J72" s="35" t="e">
        <f>DATEDIF('PLANILLA UNICA'!$I72,"01/07/2026","Y")</f>
        <v>#VALUE!</v>
      </c>
      <c r="K72" s="35" t="e">
        <f>IF('PLANILLA UNICA'!$J72=4,"MINI 4 años",
    IF('PLANILLA UNICA'!$J72=5,"MINI 5 años",
        IF('PLANILLA UNICA'!$J72=6,"MINI 6 años",
            IF('PLANILLA UNICA'!$J72=7,"MINI 7 años",
                IF('PLANILLA UNICA'!$J72=8,"MINI 8 años",
                    IF('PLANILLA UNICA'!$J72=9,"MINI 9 años",
                        IF('PLANILLA UNICA'!$J72=10,"MINI 10 años",
                            IF('PLANILLA UNICA'!$J72=11,"PREINFANTIL 11 años",
                                IF('PLANILLA UNICA'!$J72=12,"INFANTIL 12 años",
                                    IF('PLANILLA UNICA'!$J72=13,"JUNIOR 13 años",
                                        IF('PLANILLA UNICA'!$J72=14,"PREJUVENIL",
                                            IF(OR('PLANILLA UNICA'!$J72=15, 'PLANILLA UNICA'!$J72=16, 'PLANILLA UNICA'!$J72=17),"JUVENIL",
                                                IF('PLANILLA UNICA'!$J72&gt;=18,"MAYORES","MAYORES")
                                            )
                                        )
                                    )
                                )
                            )
                        )
                    )
                )
            )
        )
    )
)</f>
        <v>#VALUE!</v>
      </c>
      <c r="L72" s="48"/>
      <c r="M72" s="35">
        <f t="shared" ref="M72:M107" si="2">$D$3</f>
        <v>0</v>
      </c>
    </row>
    <row r="73" spans="1:13" ht="14.25" customHeight="1" x14ac:dyDescent="0.3">
      <c r="A73" s="34">
        <v>66</v>
      </c>
      <c r="B73" s="46"/>
      <c r="C73" s="46"/>
      <c r="D73" s="46"/>
      <c r="E73" s="46"/>
      <c r="F73" s="46"/>
      <c r="G73" s="46"/>
      <c r="H73" s="46"/>
      <c r="I73" s="34" t="str">
        <f>CONCATENATE('PLANILLA UNICA'!$C73,"/",'PLANILLA UNICA'!$D73,"/",'PLANILLA UNICA'!$E73)</f>
        <v>//</v>
      </c>
      <c r="J73" s="35" t="e">
        <f>DATEDIF('PLANILLA UNICA'!$I73,"01/07/2026","Y")</f>
        <v>#VALUE!</v>
      </c>
      <c r="K73" s="35" t="e">
        <f>IF('PLANILLA UNICA'!$J73=4,"MINI 4 años",
    IF('PLANILLA UNICA'!$J73=5,"MINI 5 años",
        IF('PLANILLA UNICA'!$J73=6,"MINI 6 años",
            IF('PLANILLA UNICA'!$J73=7,"MINI 7 años",
                IF('PLANILLA UNICA'!$J73=8,"MINI 8 años",
                    IF('PLANILLA UNICA'!$J73=9,"MINI 9 años",
                        IF('PLANILLA UNICA'!$J73=10,"MINI 10 años",
                            IF('PLANILLA UNICA'!$J73=11,"PREINFANTIL 11 años",
                                IF('PLANILLA UNICA'!$J73=12,"INFANTIL 12 años",
                                    IF('PLANILLA UNICA'!$J73=13,"JUNIOR 13 años",
                                        IF('PLANILLA UNICA'!$J73=14,"PREJUVENIL",
                                            IF(OR('PLANILLA UNICA'!$J73=15, 'PLANILLA UNICA'!$J73=16, 'PLANILLA UNICA'!$J73=17),"JUVENIL",
                                                IF('PLANILLA UNICA'!$J73&gt;=18,"MAYORES","MAYORES")
                                            )
                                        )
                                    )
                                )
                            )
                        )
                    )
                )
            )
        )
    )
)</f>
        <v>#VALUE!</v>
      </c>
      <c r="L73" s="48"/>
      <c r="M73" s="35">
        <f t="shared" si="2"/>
        <v>0</v>
      </c>
    </row>
    <row r="74" spans="1:13" ht="14.25" customHeight="1" x14ac:dyDescent="0.3">
      <c r="A74" s="34">
        <v>67</v>
      </c>
      <c r="B74" s="46"/>
      <c r="C74" s="46"/>
      <c r="D74" s="46"/>
      <c r="E74" s="46"/>
      <c r="F74" s="46"/>
      <c r="G74" s="46"/>
      <c r="H74" s="46"/>
      <c r="I74" s="34" t="str">
        <f>CONCATENATE('PLANILLA UNICA'!$C74,"/",'PLANILLA UNICA'!$D74,"/",'PLANILLA UNICA'!$E74)</f>
        <v>//</v>
      </c>
      <c r="J74" s="35" t="e">
        <f>DATEDIF('PLANILLA UNICA'!$I74,"01/07/2026","Y")</f>
        <v>#VALUE!</v>
      </c>
      <c r="K74" s="35" t="e">
        <f>IF('PLANILLA UNICA'!$J74=4,"MINI 4 años",
    IF('PLANILLA UNICA'!$J74=5,"MINI 5 años",
        IF('PLANILLA UNICA'!$J74=6,"MINI 6 años",
            IF('PLANILLA UNICA'!$J74=7,"MINI 7 años",
                IF('PLANILLA UNICA'!$J74=8,"MINI 8 años",
                    IF('PLANILLA UNICA'!$J74=9,"MINI 9 años",
                        IF('PLANILLA UNICA'!$J74=10,"MINI 10 años",
                            IF('PLANILLA UNICA'!$J74=11,"PREINFANTIL 11 años",
                                IF('PLANILLA UNICA'!$J74=12,"INFANTIL 12 años",
                                    IF('PLANILLA UNICA'!$J74=13,"JUNIOR 13 años",
                                        IF('PLANILLA UNICA'!$J74=14,"PREJUVENIL",
                                            IF(OR('PLANILLA UNICA'!$J74=15, 'PLANILLA UNICA'!$J74=16, 'PLANILLA UNICA'!$J74=17),"JUVENIL",
                                                IF('PLANILLA UNICA'!$J74&gt;=18,"MAYORES","MAYORES")
                                            )
                                        )
                                    )
                                )
                            )
                        )
                    )
                )
            )
        )
    )
)</f>
        <v>#VALUE!</v>
      </c>
      <c r="L74" s="49"/>
      <c r="M74" s="35">
        <f t="shared" si="2"/>
        <v>0</v>
      </c>
    </row>
    <row r="75" spans="1:13" ht="14.25" customHeight="1" x14ac:dyDescent="0.3">
      <c r="A75" s="34">
        <v>68</v>
      </c>
      <c r="B75" s="46"/>
      <c r="C75" s="46"/>
      <c r="D75" s="46"/>
      <c r="E75" s="46"/>
      <c r="F75" s="46"/>
      <c r="G75" s="46"/>
      <c r="H75" s="46"/>
      <c r="I75" s="34" t="str">
        <f>CONCATENATE('PLANILLA UNICA'!$C75,"/",'PLANILLA UNICA'!$D75,"/",'PLANILLA UNICA'!$E75)</f>
        <v>//</v>
      </c>
      <c r="J75" s="35" t="e">
        <f>DATEDIF('PLANILLA UNICA'!$I75,"01/07/2026","Y")</f>
        <v>#VALUE!</v>
      </c>
      <c r="K75" s="35" t="e">
        <f>IF('PLANILLA UNICA'!$J75=4,"MINI 4 años",
    IF('PLANILLA UNICA'!$J75=5,"MINI 5 años",
        IF('PLANILLA UNICA'!$J75=6,"MINI 6 años",
            IF('PLANILLA UNICA'!$J75=7,"MINI 7 años",
                IF('PLANILLA UNICA'!$J75=8,"MINI 8 años",
                    IF('PLANILLA UNICA'!$J75=9,"MINI 9 años",
                        IF('PLANILLA UNICA'!$J75=10,"MINI 10 años",
                            IF('PLANILLA UNICA'!$J75=11,"PREINFANTIL 11 años",
                                IF('PLANILLA UNICA'!$J75=12,"INFANTIL 12 años",
                                    IF('PLANILLA UNICA'!$J75=13,"JUNIOR 13 años",
                                        IF('PLANILLA UNICA'!$J75=14,"PREJUVENIL",
                                            IF(OR('PLANILLA UNICA'!$J75=15, 'PLANILLA UNICA'!$J75=16, 'PLANILLA UNICA'!$J75=17),"JUVENIL",
                                                IF('PLANILLA UNICA'!$J75&gt;=18,"MAYORES","MAYORES")
                                            )
                                        )
                                    )
                                )
                            )
                        )
                    )
                )
            )
        )
    )
)</f>
        <v>#VALUE!</v>
      </c>
      <c r="L75" s="50"/>
      <c r="M75" s="35">
        <f t="shared" si="2"/>
        <v>0</v>
      </c>
    </row>
    <row r="76" spans="1:13" ht="14.25" customHeight="1" x14ac:dyDescent="0.3">
      <c r="A76" s="34">
        <v>69</v>
      </c>
      <c r="B76" s="46"/>
      <c r="C76" s="46"/>
      <c r="D76" s="46"/>
      <c r="E76" s="46"/>
      <c r="F76" s="46"/>
      <c r="G76" s="46"/>
      <c r="H76" s="46"/>
      <c r="I76" s="34" t="str">
        <f>CONCATENATE('PLANILLA UNICA'!$C76,"/",'PLANILLA UNICA'!$D76,"/",'PLANILLA UNICA'!$E76)</f>
        <v>//</v>
      </c>
      <c r="J76" s="35" t="e">
        <f>DATEDIF('PLANILLA UNICA'!$I76,"01/07/2026","Y")</f>
        <v>#VALUE!</v>
      </c>
      <c r="K76" s="35" t="e">
        <f>IF('PLANILLA UNICA'!$J76=4,"MINI 4 años",
    IF('PLANILLA UNICA'!$J76=5,"MINI 5 años",
        IF('PLANILLA UNICA'!$J76=6,"MINI 6 años",
            IF('PLANILLA UNICA'!$J76=7,"MINI 7 años",
                IF('PLANILLA UNICA'!$J76=8,"MINI 8 años",
                    IF('PLANILLA UNICA'!$J76=9,"MINI 9 años",
                        IF('PLANILLA UNICA'!$J76=10,"MINI 10 años",
                            IF('PLANILLA UNICA'!$J76=11,"PREINFANTIL 11 años",
                                IF('PLANILLA UNICA'!$J76=12,"INFANTIL 12 años",
                                    IF('PLANILLA UNICA'!$J76=13,"JUNIOR 13 años",
                                        IF('PLANILLA UNICA'!$J76=14,"PREJUVENIL",
                                            IF(OR('PLANILLA UNICA'!$J76=15, 'PLANILLA UNICA'!$J76=16, 'PLANILLA UNICA'!$J76=17),"JUVENIL",
                                                IF('PLANILLA UNICA'!$J76&gt;=18,"MAYORES","MAYORES")
                                            )
                                        )
                                    )
                                )
                            )
                        )
                    )
                )
            )
        )
    )
)</f>
        <v>#VALUE!</v>
      </c>
      <c r="L76" s="51"/>
      <c r="M76" s="35">
        <f t="shared" si="2"/>
        <v>0</v>
      </c>
    </row>
    <row r="77" spans="1:13" ht="14.25" customHeight="1" x14ac:dyDescent="0.3">
      <c r="A77" s="34">
        <v>70</v>
      </c>
      <c r="B77" s="46"/>
      <c r="C77" s="46"/>
      <c r="D77" s="46"/>
      <c r="E77" s="46"/>
      <c r="F77" s="46"/>
      <c r="G77" s="46"/>
      <c r="H77" s="46"/>
      <c r="I77" s="34" t="str">
        <f>CONCATENATE('PLANILLA UNICA'!$C77,"/",'PLANILLA UNICA'!$D77,"/",'PLANILLA UNICA'!$E77)</f>
        <v>//</v>
      </c>
      <c r="J77" s="35" t="e">
        <f>DATEDIF('PLANILLA UNICA'!$I77,"01/07/2026","Y")</f>
        <v>#VALUE!</v>
      </c>
      <c r="K77" s="35" t="e">
        <f>IF('PLANILLA UNICA'!$J77=4,"MINI 4 años",
    IF('PLANILLA UNICA'!$J77=5,"MINI 5 años",
        IF('PLANILLA UNICA'!$J77=6,"MINI 6 años",
            IF('PLANILLA UNICA'!$J77=7,"MINI 7 años",
                IF('PLANILLA UNICA'!$J77=8,"MINI 8 años",
                    IF('PLANILLA UNICA'!$J77=9,"MINI 9 años",
                        IF('PLANILLA UNICA'!$J77=10,"MINI 10 años",
                            IF('PLANILLA UNICA'!$J77=11,"PREINFANTIL 11 años",
                                IF('PLANILLA UNICA'!$J77=12,"INFANTIL 12 años",
                                    IF('PLANILLA UNICA'!$J77=13,"JUNIOR 13 años",
                                        IF('PLANILLA UNICA'!$J77=14,"PREJUVENIL",
                                            IF(OR('PLANILLA UNICA'!$J77=15, 'PLANILLA UNICA'!$J77=16, 'PLANILLA UNICA'!$J77=17),"JUVENIL",
                                                IF('PLANILLA UNICA'!$J77&gt;=18,"MAYORES","MAYORES")
                                            )
                                        )
                                    )
                                )
                            )
                        )
                    )
                )
            )
        )
    )
)</f>
        <v>#VALUE!</v>
      </c>
      <c r="L77" s="52"/>
      <c r="M77" s="35">
        <f t="shared" si="2"/>
        <v>0</v>
      </c>
    </row>
    <row r="78" spans="1:13" ht="14.25" customHeight="1" x14ac:dyDescent="0.3">
      <c r="A78" s="34">
        <v>71</v>
      </c>
      <c r="B78" s="46"/>
      <c r="C78" s="46"/>
      <c r="D78" s="46"/>
      <c r="E78" s="46"/>
      <c r="F78" s="46"/>
      <c r="G78" s="46"/>
      <c r="H78" s="46"/>
      <c r="I78" s="34" t="str">
        <f>CONCATENATE('PLANILLA UNICA'!$C78,"/",'PLANILLA UNICA'!$D78,"/",'PLANILLA UNICA'!$E78)</f>
        <v>//</v>
      </c>
      <c r="J78" s="35" t="e">
        <f>DATEDIF('PLANILLA UNICA'!$I78,"01/07/2026","Y")</f>
        <v>#VALUE!</v>
      </c>
      <c r="K78" s="35" t="e">
        <f>IF('PLANILLA UNICA'!$J78=4,"MINI 4 años",
    IF('PLANILLA UNICA'!$J78=5,"MINI 5 años",
        IF('PLANILLA UNICA'!$J78=6,"MINI 6 años",
            IF('PLANILLA UNICA'!$J78=7,"MINI 7 años",
                IF('PLANILLA UNICA'!$J78=8,"MINI 8 años",
                    IF('PLANILLA UNICA'!$J78=9,"MINI 9 años",
                        IF('PLANILLA UNICA'!$J78=10,"MINI 10 años",
                            IF('PLANILLA UNICA'!$J78=11,"PREINFANTIL 11 años",
                                IF('PLANILLA UNICA'!$J78=12,"INFANTIL 12 años",
                                    IF('PLANILLA UNICA'!$J78=13,"JUNIOR 13 años",
                                        IF('PLANILLA UNICA'!$J78=14,"PREJUVENIL",
                                            IF(OR('PLANILLA UNICA'!$J78=15, 'PLANILLA UNICA'!$J78=16, 'PLANILLA UNICA'!$J78=17),"JUVENIL",
                                                IF('PLANILLA UNICA'!$J78&gt;=18,"MAYORES","MAYORES")
                                            )
                                        )
                                    )
                                )
                            )
                        )
                    )
                )
            )
        )
    )
)</f>
        <v>#VALUE!</v>
      </c>
      <c r="L78" s="51"/>
      <c r="M78" s="35">
        <f t="shared" si="2"/>
        <v>0</v>
      </c>
    </row>
    <row r="79" spans="1:13" ht="14.25" customHeight="1" x14ac:dyDescent="0.3">
      <c r="A79" s="34">
        <v>72</v>
      </c>
      <c r="B79" s="46"/>
      <c r="C79" s="46"/>
      <c r="D79" s="46"/>
      <c r="E79" s="46"/>
      <c r="F79" s="46"/>
      <c r="G79" s="46"/>
      <c r="H79" s="46"/>
      <c r="I79" s="34" t="str">
        <f>CONCATENATE('PLANILLA UNICA'!$C79,"/",'PLANILLA UNICA'!$D79,"/",'PLANILLA UNICA'!$E79)</f>
        <v>//</v>
      </c>
      <c r="J79" s="35" t="e">
        <f>DATEDIF('PLANILLA UNICA'!$I79,"01/07/2026","Y")</f>
        <v>#VALUE!</v>
      </c>
      <c r="K79" s="35" t="e">
        <f>IF('PLANILLA UNICA'!$J79=4,"MINI 4 años",
    IF('PLANILLA UNICA'!$J79=5,"MINI 5 años",
        IF('PLANILLA UNICA'!$J79=6,"MINI 6 años",
            IF('PLANILLA UNICA'!$J79=7,"MINI 7 años",
                IF('PLANILLA UNICA'!$J79=8,"MINI 8 años",
                    IF('PLANILLA UNICA'!$J79=9,"MINI 9 años",
                        IF('PLANILLA UNICA'!$J79=10,"MINI 10 años",
                            IF('PLANILLA UNICA'!$J79=11,"PREINFANTIL 11 años",
                                IF('PLANILLA UNICA'!$J79=12,"INFANTIL 12 años",
                                    IF('PLANILLA UNICA'!$J79=13,"JUNIOR 13 años",
                                        IF('PLANILLA UNICA'!$J79=14,"PREJUVENIL",
                                            IF(OR('PLANILLA UNICA'!$J79=15, 'PLANILLA UNICA'!$J79=16, 'PLANILLA UNICA'!$J79=17),"JUVENIL",
                                                IF('PLANILLA UNICA'!$J79&gt;=18,"MAYORES","MAYORES")
                                            )
                                        )
                                    )
                                )
                            )
                        )
                    )
                )
            )
        )
    )
)</f>
        <v>#VALUE!</v>
      </c>
      <c r="L79" s="52"/>
      <c r="M79" s="35">
        <f t="shared" si="2"/>
        <v>0</v>
      </c>
    </row>
    <row r="80" spans="1:13" ht="14.25" customHeight="1" x14ac:dyDescent="0.3">
      <c r="A80" s="34">
        <v>73</v>
      </c>
      <c r="B80" s="46"/>
      <c r="C80" s="46"/>
      <c r="D80" s="46"/>
      <c r="E80" s="46"/>
      <c r="F80" s="46"/>
      <c r="G80" s="46"/>
      <c r="H80" s="46"/>
      <c r="I80" s="34" t="str">
        <f>CONCATENATE('PLANILLA UNICA'!$C80,"/",'PLANILLA UNICA'!$D80,"/",'PLANILLA UNICA'!$E80)</f>
        <v>//</v>
      </c>
      <c r="J80" s="35" t="e">
        <f>DATEDIF('PLANILLA UNICA'!$I80,"01/07/2026","Y")</f>
        <v>#VALUE!</v>
      </c>
      <c r="K80" s="35" t="e">
        <f>IF('PLANILLA UNICA'!$J80=4,"MINI 4 años",
    IF('PLANILLA UNICA'!$J80=5,"MINI 5 años",
        IF('PLANILLA UNICA'!$J80=6,"MINI 6 años",
            IF('PLANILLA UNICA'!$J80=7,"MINI 7 años",
                IF('PLANILLA UNICA'!$J80=8,"MINI 8 años",
                    IF('PLANILLA UNICA'!$J80=9,"MINI 9 años",
                        IF('PLANILLA UNICA'!$J80=10,"MINI 10 años",
                            IF('PLANILLA UNICA'!$J80=11,"PREINFANTIL 11 años",
                                IF('PLANILLA UNICA'!$J80=12,"INFANTIL 12 años",
                                    IF('PLANILLA UNICA'!$J80=13,"JUNIOR 13 años",
                                        IF('PLANILLA UNICA'!$J80=14,"PREJUVENIL",
                                            IF(OR('PLANILLA UNICA'!$J80=15, 'PLANILLA UNICA'!$J80=16, 'PLANILLA UNICA'!$J80=17),"JUVENIL",
                                                IF('PLANILLA UNICA'!$J80&gt;=18,"MAYORES","MAYORES")
                                            )
                                        )
                                    )
                                )
                            )
                        )
                    )
                )
            )
        )
    )
)</f>
        <v>#VALUE!</v>
      </c>
      <c r="L80" s="51"/>
      <c r="M80" s="35">
        <f t="shared" si="2"/>
        <v>0</v>
      </c>
    </row>
    <row r="81" spans="1:13" ht="14.25" customHeight="1" x14ac:dyDescent="0.3">
      <c r="A81" s="34">
        <v>74</v>
      </c>
      <c r="B81" s="46"/>
      <c r="C81" s="46"/>
      <c r="D81" s="46"/>
      <c r="E81" s="46"/>
      <c r="F81" s="46"/>
      <c r="G81" s="46"/>
      <c r="H81" s="46"/>
      <c r="I81" s="34" t="str">
        <f>CONCATENATE('PLANILLA UNICA'!$C81,"/",'PLANILLA UNICA'!$D81,"/",'PLANILLA UNICA'!$E81)</f>
        <v>//</v>
      </c>
      <c r="J81" s="35" t="e">
        <f>DATEDIF('PLANILLA UNICA'!$I81,"01/07/2026","Y")</f>
        <v>#VALUE!</v>
      </c>
      <c r="K81" s="35" t="e">
        <f>IF('PLANILLA UNICA'!$J81=4,"MINI 4 años",
    IF('PLANILLA UNICA'!$J81=5,"MINI 5 años",
        IF('PLANILLA UNICA'!$J81=6,"MINI 6 años",
            IF('PLANILLA UNICA'!$J81=7,"MINI 7 años",
                IF('PLANILLA UNICA'!$J81=8,"MINI 8 años",
                    IF('PLANILLA UNICA'!$J81=9,"MINI 9 años",
                        IF('PLANILLA UNICA'!$J81=10,"MINI 10 años",
                            IF('PLANILLA UNICA'!$J81=11,"PREINFANTIL 11 años",
                                IF('PLANILLA UNICA'!$J81=12,"INFANTIL 12 años",
                                    IF('PLANILLA UNICA'!$J81=13,"JUNIOR 13 años",
                                        IF('PLANILLA UNICA'!$J81=14,"PREJUVENIL",
                                            IF(OR('PLANILLA UNICA'!$J81=15, 'PLANILLA UNICA'!$J81=16, 'PLANILLA UNICA'!$J81=17),"JUVENIL",
                                                IF('PLANILLA UNICA'!$J81&gt;=18,"MAYORES","MAYORES")
                                            )
                                        )
                                    )
                                )
                            )
                        )
                    )
                )
            )
        )
    )
)</f>
        <v>#VALUE!</v>
      </c>
      <c r="L81" s="52"/>
      <c r="M81" s="35">
        <f t="shared" si="2"/>
        <v>0</v>
      </c>
    </row>
    <row r="82" spans="1:13" ht="14.25" customHeight="1" x14ac:dyDescent="0.3">
      <c r="A82" s="34">
        <v>75</v>
      </c>
      <c r="B82" s="46"/>
      <c r="C82" s="46"/>
      <c r="D82" s="46"/>
      <c r="E82" s="46"/>
      <c r="F82" s="46"/>
      <c r="G82" s="46"/>
      <c r="H82" s="46"/>
      <c r="I82" s="34" t="str">
        <f>CONCATENATE('PLANILLA UNICA'!$C82,"/",'PLANILLA UNICA'!$D82,"/",'PLANILLA UNICA'!$E82)</f>
        <v>//</v>
      </c>
      <c r="J82" s="35" t="e">
        <f>DATEDIF('PLANILLA UNICA'!$I82,"01/07/2026","Y")</f>
        <v>#VALUE!</v>
      </c>
      <c r="K82" s="35" t="e">
        <f>IF('PLANILLA UNICA'!$J82=4,"MINI 4 años",
    IF('PLANILLA UNICA'!$J82=5,"MINI 5 años",
        IF('PLANILLA UNICA'!$J82=6,"MINI 6 años",
            IF('PLANILLA UNICA'!$J82=7,"MINI 7 años",
                IF('PLANILLA UNICA'!$J82=8,"MINI 8 años",
                    IF('PLANILLA UNICA'!$J82=9,"MINI 9 años",
                        IF('PLANILLA UNICA'!$J82=10,"MINI 10 años",
                            IF('PLANILLA UNICA'!$J82=11,"PREINFANTIL 11 años",
                                IF('PLANILLA UNICA'!$J82=12,"INFANTIL 12 años",
                                    IF('PLANILLA UNICA'!$J82=13,"JUNIOR 13 años",
                                        IF('PLANILLA UNICA'!$J82=14,"PREJUVENIL",
                                            IF(OR('PLANILLA UNICA'!$J82=15, 'PLANILLA UNICA'!$J82=16, 'PLANILLA UNICA'!$J82=17),"JUVENIL",
                                                IF('PLANILLA UNICA'!$J82&gt;=18,"MAYORES","MAYORES")
                                            )
                                        )
                                    )
                                )
                            )
                        )
                    )
                )
            )
        )
    )
)</f>
        <v>#VALUE!</v>
      </c>
      <c r="L82" s="51"/>
      <c r="M82" s="35">
        <f t="shared" si="2"/>
        <v>0</v>
      </c>
    </row>
    <row r="83" spans="1:13" ht="14.25" customHeight="1" x14ac:dyDescent="0.3">
      <c r="A83" s="34">
        <v>76</v>
      </c>
      <c r="B83" s="46"/>
      <c r="C83" s="46"/>
      <c r="D83" s="46"/>
      <c r="E83" s="46"/>
      <c r="F83" s="46"/>
      <c r="G83" s="46"/>
      <c r="H83" s="46"/>
      <c r="I83" s="34" t="str">
        <f>CONCATENATE('PLANILLA UNICA'!$C83,"/",'PLANILLA UNICA'!$D83,"/",'PLANILLA UNICA'!$E83)</f>
        <v>//</v>
      </c>
      <c r="J83" s="35" t="e">
        <f>DATEDIF('PLANILLA UNICA'!$I83,"01/07/2026","Y")</f>
        <v>#VALUE!</v>
      </c>
      <c r="K83" s="35" t="e">
        <f>IF('PLANILLA UNICA'!$J83=4,"MINI 4 años",
    IF('PLANILLA UNICA'!$J83=5,"MINI 5 años",
        IF('PLANILLA UNICA'!$J83=6,"MINI 6 años",
            IF('PLANILLA UNICA'!$J83=7,"MINI 7 años",
                IF('PLANILLA UNICA'!$J83=8,"MINI 8 años",
                    IF('PLANILLA UNICA'!$J83=9,"MINI 9 años",
                        IF('PLANILLA UNICA'!$J83=10,"MINI 10 años",
                            IF('PLANILLA UNICA'!$J83=11,"PREINFANTIL 11 años",
                                IF('PLANILLA UNICA'!$J83=12,"INFANTIL 12 años",
                                    IF('PLANILLA UNICA'!$J83=13,"JUNIOR 13 años",
                                        IF('PLANILLA UNICA'!$J83=14,"PREJUVENIL",
                                            IF(OR('PLANILLA UNICA'!$J83=15, 'PLANILLA UNICA'!$J83=16, 'PLANILLA UNICA'!$J83=17),"JUVENIL",
                                                IF('PLANILLA UNICA'!$J83&gt;=18,"MAYORES","MAYORES")
                                            )
                                        )
                                    )
                                )
                            )
                        )
                    )
                )
            )
        )
    )
)</f>
        <v>#VALUE!</v>
      </c>
      <c r="L83" s="52"/>
      <c r="M83" s="35">
        <f t="shared" si="2"/>
        <v>0</v>
      </c>
    </row>
    <row r="84" spans="1:13" ht="14.25" customHeight="1" x14ac:dyDescent="0.3">
      <c r="A84" s="34">
        <v>77</v>
      </c>
      <c r="B84" s="46"/>
      <c r="C84" s="46"/>
      <c r="D84" s="46"/>
      <c r="E84" s="46"/>
      <c r="F84" s="46"/>
      <c r="G84" s="46"/>
      <c r="H84" s="46"/>
      <c r="I84" s="34" t="str">
        <f>CONCATENATE('PLANILLA UNICA'!$C84,"/",'PLANILLA UNICA'!$D84,"/",'PLANILLA UNICA'!$E84)</f>
        <v>//</v>
      </c>
      <c r="J84" s="35" t="e">
        <f>DATEDIF('PLANILLA UNICA'!$I84,"01/07/2026","Y")</f>
        <v>#VALUE!</v>
      </c>
      <c r="K84" s="35" t="e">
        <f>IF('PLANILLA UNICA'!$J84=4,"MINI 4 años",
    IF('PLANILLA UNICA'!$J84=5,"MINI 5 años",
        IF('PLANILLA UNICA'!$J84=6,"MINI 6 años",
            IF('PLANILLA UNICA'!$J84=7,"MINI 7 años",
                IF('PLANILLA UNICA'!$J84=8,"MINI 8 años",
                    IF('PLANILLA UNICA'!$J84=9,"MINI 9 años",
                        IF('PLANILLA UNICA'!$J84=10,"MINI 10 años",
                            IF('PLANILLA UNICA'!$J84=11,"PREINFANTIL 11 años",
                                IF('PLANILLA UNICA'!$J84=12,"INFANTIL 12 años",
                                    IF('PLANILLA UNICA'!$J84=13,"JUNIOR 13 años",
                                        IF('PLANILLA UNICA'!$J84=14,"PREJUVENIL",
                                            IF(OR('PLANILLA UNICA'!$J84=15, 'PLANILLA UNICA'!$J84=16, 'PLANILLA UNICA'!$J84=17),"JUVENIL",
                                                IF('PLANILLA UNICA'!$J84&gt;=18,"MAYORES","MAYORES")
                                            )
                                        )
                                    )
                                )
                            )
                        )
                    )
                )
            )
        )
    )
)</f>
        <v>#VALUE!</v>
      </c>
      <c r="L84" s="51"/>
      <c r="M84" s="35">
        <f t="shared" si="2"/>
        <v>0</v>
      </c>
    </row>
    <row r="85" spans="1:13" ht="14.25" customHeight="1" x14ac:dyDescent="0.3">
      <c r="A85" s="34">
        <v>78</v>
      </c>
      <c r="B85" s="46"/>
      <c r="C85" s="46"/>
      <c r="D85" s="46"/>
      <c r="E85" s="46"/>
      <c r="F85" s="46"/>
      <c r="G85" s="46"/>
      <c r="H85" s="46"/>
      <c r="I85" s="34" t="str">
        <f>CONCATENATE('PLANILLA UNICA'!$C85,"/",'PLANILLA UNICA'!$D85,"/",'PLANILLA UNICA'!$E85)</f>
        <v>//</v>
      </c>
      <c r="J85" s="35" t="e">
        <f>DATEDIF('PLANILLA UNICA'!$I85,"01/07/2026","Y")</f>
        <v>#VALUE!</v>
      </c>
      <c r="K85" s="35" t="e">
        <f>IF('PLANILLA UNICA'!$J85=4,"MINI 4 años",
    IF('PLANILLA UNICA'!$J85=5,"MINI 5 años",
        IF('PLANILLA UNICA'!$J85=6,"MINI 6 años",
            IF('PLANILLA UNICA'!$J85=7,"MINI 7 años",
                IF('PLANILLA UNICA'!$J85=8,"MINI 8 años",
                    IF('PLANILLA UNICA'!$J85=9,"MINI 9 años",
                        IF('PLANILLA UNICA'!$J85=10,"MINI 10 años",
                            IF('PLANILLA UNICA'!$J85=11,"PREINFANTIL 11 años",
                                IF('PLANILLA UNICA'!$J85=12,"INFANTIL 12 años",
                                    IF('PLANILLA UNICA'!$J85=13,"JUNIOR 13 años",
                                        IF('PLANILLA UNICA'!$J85=14,"PREJUVENIL",
                                            IF(OR('PLANILLA UNICA'!$J85=15, 'PLANILLA UNICA'!$J85=16, 'PLANILLA UNICA'!$J85=17),"JUVENIL",
                                                IF('PLANILLA UNICA'!$J85&gt;=18,"MAYORES","MAYORES")
                                            )
                                        )
                                    )
                                )
                            )
                        )
                    )
                )
            )
        )
    )
)</f>
        <v>#VALUE!</v>
      </c>
      <c r="L85" s="52"/>
      <c r="M85" s="35">
        <f t="shared" si="2"/>
        <v>0</v>
      </c>
    </row>
    <row r="86" spans="1:13" ht="14.25" customHeight="1" x14ac:dyDescent="0.3">
      <c r="A86" s="34">
        <v>79</v>
      </c>
      <c r="B86" s="46"/>
      <c r="C86" s="46"/>
      <c r="D86" s="46"/>
      <c r="E86" s="46"/>
      <c r="F86" s="46"/>
      <c r="G86" s="46"/>
      <c r="H86" s="46"/>
      <c r="I86" s="34" t="str">
        <f>CONCATENATE('PLANILLA UNICA'!$C86,"/",'PLANILLA UNICA'!$D86,"/",'PLANILLA UNICA'!$E86)</f>
        <v>//</v>
      </c>
      <c r="J86" s="35" t="e">
        <f>DATEDIF('PLANILLA UNICA'!$I86,"01/07/2026","Y")</f>
        <v>#VALUE!</v>
      </c>
      <c r="K86" s="35" t="e">
        <f>IF('PLANILLA UNICA'!$J86=4,"MINI 4 años",
    IF('PLANILLA UNICA'!$J86=5,"MINI 5 años",
        IF('PLANILLA UNICA'!$J86=6,"MINI 6 años",
            IF('PLANILLA UNICA'!$J86=7,"MINI 7 años",
                IF('PLANILLA UNICA'!$J86=8,"MINI 8 años",
                    IF('PLANILLA UNICA'!$J86=9,"MINI 9 años",
                        IF('PLANILLA UNICA'!$J86=10,"MINI 10 años",
                            IF('PLANILLA UNICA'!$J86=11,"PREINFANTIL 11 años",
                                IF('PLANILLA UNICA'!$J86=12,"INFANTIL 12 años",
                                    IF('PLANILLA UNICA'!$J86=13,"JUNIOR 13 años",
                                        IF('PLANILLA UNICA'!$J86=14,"PREJUVENIL",
                                            IF(OR('PLANILLA UNICA'!$J86=15, 'PLANILLA UNICA'!$J86=16, 'PLANILLA UNICA'!$J86=17),"JUVENIL",
                                                IF('PLANILLA UNICA'!$J86&gt;=18,"MAYORES","MAYORES")
                                            )
                                        )
                                    )
                                )
                            )
                        )
                    )
                )
            )
        )
    )
)</f>
        <v>#VALUE!</v>
      </c>
      <c r="L86" s="51"/>
      <c r="M86" s="35">
        <f t="shared" si="2"/>
        <v>0</v>
      </c>
    </row>
    <row r="87" spans="1:13" ht="14.25" customHeight="1" x14ac:dyDescent="0.3">
      <c r="A87" s="34">
        <v>80</v>
      </c>
      <c r="B87" s="46"/>
      <c r="C87" s="46"/>
      <c r="D87" s="46"/>
      <c r="E87" s="46"/>
      <c r="F87" s="46"/>
      <c r="G87" s="46"/>
      <c r="H87" s="46"/>
      <c r="I87" s="34" t="str">
        <f>CONCATENATE('PLANILLA UNICA'!$C87,"/",'PLANILLA UNICA'!$D87,"/",'PLANILLA UNICA'!$E87)</f>
        <v>//</v>
      </c>
      <c r="J87" s="35" t="e">
        <f>DATEDIF('PLANILLA UNICA'!$I87,"01/07/2026","Y")</f>
        <v>#VALUE!</v>
      </c>
      <c r="K87" s="35" t="e">
        <f>IF('PLANILLA UNICA'!$J87=4,"MINI 4 años",
    IF('PLANILLA UNICA'!$J87=5,"MINI 5 años",
        IF('PLANILLA UNICA'!$J87=6,"MINI 6 años",
            IF('PLANILLA UNICA'!$J87=7,"MINI 7 años",
                IF('PLANILLA UNICA'!$J87=8,"MINI 8 años",
                    IF('PLANILLA UNICA'!$J87=9,"MINI 9 años",
                        IF('PLANILLA UNICA'!$J87=10,"MINI 10 años",
                            IF('PLANILLA UNICA'!$J87=11,"PREINFANTIL 11 años",
                                IF('PLANILLA UNICA'!$J87=12,"INFANTIL 12 años",
                                    IF('PLANILLA UNICA'!$J87=13,"JUNIOR 13 años",
                                        IF('PLANILLA UNICA'!$J87=14,"PREJUVENIL",
                                            IF(OR('PLANILLA UNICA'!$J87=15, 'PLANILLA UNICA'!$J87=16, 'PLANILLA UNICA'!$J87=17),"JUVENIL",
                                                IF('PLANILLA UNICA'!$J87&gt;=18,"MAYORES","MAYORES")
                                            )
                                        )
                                    )
                                )
                            )
                        )
                    )
                )
            )
        )
    )
)</f>
        <v>#VALUE!</v>
      </c>
      <c r="L87" s="52"/>
      <c r="M87" s="35">
        <f t="shared" si="2"/>
        <v>0</v>
      </c>
    </row>
    <row r="88" spans="1:13" ht="14.25" customHeight="1" x14ac:dyDescent="0.3">
      <c r="A88" s="34">
        <v>81</v>
      </c>
      <c r="B88" s="46"/>
      <c r="C88" s="46"/>
      <c r="D88" s="46"/>
      <c r="E88" s="46"/>
      <c r="F88" s="46"/>
      <c r="G88" s="46"/>
      <c r="H88" s="46"/>
      <c r="I88" s="34" t="str">
        <f>CONCATENATE('PLANILLA UNICA'!$C88,"/",'PLANILLA UNICA'!$D88,"/",'PLANILLA UNICA'!$E88)</f>
        <v>//</v>
      </c>
      <c r="J88" s="35" t="e">
        <f>DATEDIF('PLANILLA UNICA'!$I88,"01/07/2026","Y")</f>
        <v>#VALUE!</v>
      </c>
      <c r="K88" s="35" t="e">
        <f>IF('PLANILLA UNICA'!$J88=4,"MINI 4 años",
    IF('PLANILLA UNICA'!$J88=5,"MINI 5 años",
        IF('PLANILLA UNICA'!$J88=6,"MINI 6 años",
            IF('PLANILLA UNICA'!$J88=7,"MINI 7 años",
                IF('PLANILLA UNICA'!$J88=8,"MINI 8 años",
                    IF('PLANILLA UNICA'!$J88=9,"MINI 9 años",
                        IF('PLANILLA UNICA'!$J88=10,"MINI 10 años",
                            IF('PLANILLA UNICA'!$J88=11,"PREINFANTIL 11 años",
                                IF('PLANILLA UNICA'!$J88=12,"INFANTIL 12 años",
                                    IF('PLANILLA UNICA'!$J88=13,"JUNIOR 13 años",
                                        IF('PLANILLA UNICA'!$J88=14,"PREJUVENIL",
                                            IF(OR('PLANILLA UNICA'!$J88=15, 'PLANILLA UNICA'!$J88=16, 'PLANILLA UNICA'!$J88=17),"JUVENIL",
                                                IF('PLANILLA UNICA'!$J88&gt;=18,"MAYORES","MAYORES")
                                            )
                                        )
                                    )
                                )
                            )
                        )
                    )
                )
            )
        )
    )
)</f>
        <v>#VALUE!</v>
      </c>
      <c r="L88" s="51"/>
      <c r="M88" s="35">
        <f t="shared" si="2"/>
        <v>0</v>
      </c>
    </row>
    <row r="89" spans="1:13" ht="14.25" customHeight="1" x14ac:dyDescent="0.3">
      <c r="A89" s="34">
        <v>82</v>
      </c>
      <c r="B89" s="46"/>
      <c r="C89" s="46"/>
      <c r="D89" s="46"/>
      <c r="E89" s="46"/>
      <c r="F89" s="46"/>
      <c r="G89" s="46"/>
      <c r="H89" s="46"/>
      <c r="I89" s="34" t="str">
        <f>CONCATENATE('PLANILLA UNICA'!$C89,"/",'PLANILLA UNICA'!$D89,"/",'PLANILLA UNICA'!$E89)</f>
        <v>//</v>
      </c>
      <c r="J89" s="35" t="e">
        <f>DATEDIF('PLANILLA UNICA'!$I89,"01/07/2026","Y")</f>
        <v>#VALUE!</v>
      </c>
      <c r="K89" s="35" t="e">
        <f>IF('PLANILLA UNICA'!$J89=4,"MINI 4 años",
    IF('PLANILLA UNICA'!$J89=5,"MINI 5 años",
        IF('PLANILLA UNICA'!$J89=6,"MINI 6 años",
            IF('PLANILLA UNICA'!$J89=7,"MINI 7 años",
                IF('PLANILLA UNICA'!$J89=8,"MINI 8 años",
                    IF('PLANILLA UNICA'!$J89=9,"MINI 9 años",
                        IF('PLANILLA UNICA'!$J89=10,"MINI 10 años",
                            IF('PLANILLA UNICA'!$J89=11,"PREINFANTIL 11 años",
                                IF('PLANILLA UNICA'!$J89=12,"INFANTIL 12 años",
                                    IF('PLANILLA UNICA'!$J89=13,"JUNIOR 13 años",
                                        IF('PLANILLA UNICA'!$J89=14,"PREJUVENIL",
                                            IF(OR('PLANILLA UNICA'!$J89=15, 'PLANILLA UNICA'!$J89=16, 'PLANILLA UNICA'!$J89=17),"JUVENIL",
                                                IF('PLANILLA UNICA'!$J89&gt;=18,"MAYORES","MAYORES")
                                            )
                                        )
                                    )
                                )
                            )
                        )
                    )
                )
            )
        )
    )
)</f>
        <v>#VALUE!</v>
      </c>
      <c r="L89" s="52"/>
      <c r="M89" s="35">
        <f t="shared" si="2"/>
        <v>0</v>
      </c>
    </row>
    <row r="90" spans="1:13" ht="14.25" customHeight="1" x14ac:dyDescent="0.3">
      <c r="A90" s="34">
        <v>83</v>
      </c>
      <c r="B90" s="46"/>
      <c r="C90" s="46"/>
      <c r="D90" s="46"/>
      <c r="E90" s="46"/>
      <c r="F90" s="46"/>
      <c r="G90" s="46"/>
      <c r="H90" s="46"/>
      <c r="I90" s="34" t="str">
        <f>CONCATENATE('PLANILLA UNICA'!$C90,"/",'PLANILLA UNICA'!$D90,"/",'PLANILLA UNICA'!$E90)</f>
        <v>//</v>
      </c>
      <c r="J90" s="35" t="e">
        <f>DATEDIF('PLANILLA UNICA'!$I90,"01/07/2026","Y")</f>
        <v>#VALUE!</v>
      </c>
      <c r="K90" s="35" t="e">
        <f>IF('PLANILLA UNICA'!$J90=4,"MINI 4 años",
    IF('PLANILLA UNICA'!$J90=5,"MINI 5 años",
        IF('PLANILLA UNICA'!$J90=6,"MINI 6 años",
            IF('PLANILLA UNICA'!$J90=7,"MINI 7 años",
                IF('PLANILLA UNICA'!$J90=8,"MINI 8 años",
                    IF('PLANILLA UNICA'!$J90=9,"MINI 9 años",
                        IF('PLANILLA UNICA'!$J90=10,"MINI 10 años",
                            IF('PLANILLA UNICA'!$J90=11,"PREINFANTIL 11 años",
                                IF('PLANILLA UNICA'!$J90=12,"INFANTIL 12 años",
                                    IF('PLANILLA UNICA'!$J90=13,"JUNIOR 13 años",
                                        IF('PLANILLA UNICA'!$J90=14,"PREJUVENIL",
                                            IF(OR('PLANILLA UNICA'!$J90=15, 'PLANILLA UNICA'!$J90=16, 'PLANILLA UNICA'!$J90=17),"JUVENIL",
                                                IF('PLANILLA UNICA'!$J90&gt;=18,"MAYORES","MAYORES")
                                            )
                                        )
                                    )
                                )
                            )
                        )
                    )
                )
            )
        )
    )
)</f>
        <v>#VALUE!</v>
      </c>
      <c r="L90" s="51"/>
      <c r="M90" s="35">
        <f t="shared" si="2"/>
        <v>0</v>
      </c>
    </row>
    <row r="91" spans="1:13" ht="14.25" customHeight="1" x14ac:dyDescent="0.3">
      <c r="A91" s="34">
        <v>84</v>
      </c>
      <c r="B91" s="46"/>
      <c r="C91" s="46"/>
      <c r="D91" s="46"/>
      <c r="E91" s="46"/>
      <c r="F91" s="46"/>
      <c r="G91" s="46"/>
      <c r="H91" s="46"/>
      <c r="I91" s="34" t="str">
        <f>CONCATENATE('PLANILLA UNICA'!$C91,"/",'PLANILLA UNICA'!$D91,"/",'PLANILLA UNICA'!$E91)</f>
        <v>//</v>
      </c>
      <c r="J91" s="35" t="e">
        <f>DATEDIF('PLANILLA UNICA'!$I91,"01/07/2026","Y")</f>
        <v>#VALUE!</v>
      </c>
      <c r="K91" s="35" t="e">
        <f>IF('PLANILLA UNICA'!$J91=4,"MINI 4 años",
    IF('PLANILLA UNICA'!$J91=5,"MINI 5 años",
        IF('PLANILLA UNICA'!$J91=6,"MINI 6 años",
            IF('PLANILLA UNICA'!$J91=7,"MINI 7 años",
                IF('PLANILLA UNICA'!$J91=8,"MINI 8 años",
                    IF('PLANILLA UNICA'!$J91=9,"MINI 9 años",
                        IF('PLANILLA UNICA'!$J91=10,"MINI 10 años",
                            IF('PLANILLA UNICA'!$J91=11,"PREINFANTIL 11 años",
                                IF('PLANILLA UNICA'!$J91=12,"INFANTIL 12 años",
                                    IF('PLANILLA UNICA'!$J91=13,"JUNIOR 13 años",
                                        IF('PLANILLA UNICA'!$J91=14,"PREJUVENIL",
                                            IF(OR('PLANILLA UNICA'!$J91=15, 'PLANILLA UNICA'!$J91=16, 'PLANILLA UNICA'!$J91=17),"JUVENIL",
                                                IF('PLANILLA UNICA'!$J91&gt;=18,"MAYORES","MAYORES")
                                            )
                                        )
                                    )
                                )
                            )
                        )
                    )
                )
            )
        )
    )
)</f>
        <v>#VALUE!</v>
      </c>
      <c r="L91" s="52"/>
      <c r="M91" s="35">
        <f t="shared" si="2"/>
        <v>0</v>
      </c>
    </row>
    <row r="92" spans="1:13" ht="14.25" customHeight="1" x14ac:dyDescent="0.3">
      <c r="A92" s="34">
        <v>85</v>
      </c>
      <c r="B92" s="46"/>
      <c r="C92" s="46"/>
      <c r="D92" s="46"/>
      <c r="E92" s="46"/>
      <c r="F92" s="46"/>
      <c r="G92" s="46"/>
      <c r="H92" s="46"/>
      <c r="I92" s="34" t="str">
        <f>CONCATENATE('PLANILLA UNICA'!$C92,"/",'PLANILLA UNICA'!$D92,"/",'PLANILLA UNICA'!$E92)</f>
        <v>//</v>
      </c>
      <c r="J92" s="35" t="e">
        <f>DATEDIF('PLANILLA UNICA'!$I92,"01/07/2026","Y")</f>
        <v>#VALUE!</v>
      </c>
      <c r="K92" s="35" t="e">
        <f>IF('PLANILLA UNICA'!$J92=4,"MINI 4 años",
    IF('PLANILLA UNICA'!$J92=5,"MINI 5 años",
        IF('PLANILLA UNICA'!$J92=6,"MINI 6 años",
            IF('PLANILLA UNICA'!$J92=7,"MINI 7 años",
                IF('PLANILLA UNICA'!$J92=8,"MINI 8 años",
                    IF('PLANILLA UNICA'!$J92=9,"MINI 9 años",
                        IF('PLANILLA UNICA'!$J92=10,"MINI 10 años",
                            IF('PLANILLA UNICA'!$J92=11,"PREINFANTIL 11 años",
                                IF('PLANILLA UNICA'!$J92=12,"INFANTIL 12 años",
                                    IF('PLANILLA UNICA'!$J92=13,"JUNIOR 13 años",
                                        IF('PLANILLA UNICA'!$J92=14,"PREJUVENIL",
                                            IF(OR('PLANILLA UNICA'!$J92=15, 'PLANILLA UNICA'!$J92=16, 'PLANILLA UNICA'!$J92=17),"JUVENIL",
                                                IF('PLANILLA UNICA'!$J92&gt;=18,"MAYORES","MAYORES")
                                            )
                                        )
                                    )
                                )
                            )
                        )
                    )
                )
            )
        )
    )
)</f>
        <v>#VALUE!</v>
      </c>
      <c r="L92" s="51"/>
      <c r="M92" s="35">
        <f t="shared" si="2"/>
        <v>0</v>
      </c>
    </row>
    <row r="93" spans="1:13" ht="14.25" customHeight="1" x14ac:dyDescent="0.3">
      <c r="A93" s="34">
        <v>86</v>
      </c>
      <c r="B93" s="46"/>
      <c r="C93" s="46"/>
      <c r="D93" s="46"/>
      <c r="E93" s="46"/>
      <c r="F93" s="46"/>
      <c r="G93" s="46"/>
      <c r="H93" s="46"/>
      <c r="I93" s="34" t="str">
        <f>CONCATENATE('PLANILLA UNICA'!$C93,"/",'PLANILLA UNICA'!$D93,"/",'PLANILLA UNICA'!$E93)</f>
        <v>//</v>
      </c>
      <c r="J93" s="35" t="e">
        <f>DATEDIF('PLANILLA UNICA'!$I93,"01/07/2026","Y")</f>
        <v>#VALUE!</v>
      </c>
      <c r="K93" s="35" t="e">
        <f>IF('PLANILLA UNICA'!$J93=4,"MINI 4 años",
    IF('PLANILLA UNICA'!$J93=5,"MINI 5 años",
        IF('PLANILLA UNICA'!$J93=6,"MINI 6 años",
            IF('PLANILLA UNICA'!$J93=7,"MINI 7 años",
                IF('PLANILLA UNICA'!$J93=8,"MINI 8 años",
                    IF('PLANILLA UNICA'!$J93=9,"MINI 9 años",
                        IF('PLANILLA UNICA'!$J93=10,"MINI 10 años",
                            IF('PLANILLA UNICA'!$J93=11,"PREINFANTIL 11 años",
                                IF('PLANILLA UNICA'!$J93=12,"INFANTIL 12 años",
                                    IF('PLANILLA UNICA'!$J93=13,"JUNIOR 13 años",
                                        IF('PLANILLA UNICA'!$J93=14,"PREJUVENIL",
                                            IF(OR('PLANILLA UNICA'!$J93=15, 'PLANILLA UNICA'!$J93=16, 'PLANILLA UNICA'!$J93=17),"JUVENIL",
                                                IF('PLANILLA UNICA'!$J93&gt;=18,"MAYORES","MAYORES")
                                            )
                                        )
                                    )
                                )
                            )
                        )
                    )
                )
            )
        )
    )
)</f>
        <v>#VALUE!</v>
      </c>
      <c r="L93" s="52"/>
      <c r="M93" s="35">
        <f t="shared" si="2"/>
        <v>0</v>
      </c>
    </row>
    <row r="94" spans="1:13" ht="14.25" customHeight="1" x14ac:dyDescent="0.3">
      <c r="A94" s="34">
        <v>87</v>
      </c>
      <c r="B94" s="46"/>
      <c r="C94" s="46"/>
      <c r="D94" s="46"/>
      <c r="E94" s="46"/>
      <c r="F94" s="46"/>
      <c r="G94" s="46"/>
      <c r="H94" s="46"/>
      <c r="I94" s="34" t="str">
        <f>CONCATENATE('PLANILLA UNICA'!$C94,"/",'PLANILLA UNICA'!$D94,"/",'PLANILLA UNICA'!$E94)</f>
        <v>//</v>
      </c>
      <c r="J94" s="35" t="e">
        <f>DATEDIF('PLANILLA UNICA'!$I94,"01/07/2026","Y")</f>
        <v>#VALUE!</v>
      </c>
      <c r="K94" s="35" t="e">
        <f>IF('PLANILLA UNICA'!$J94=4,"MINI 4 años",
    IF('PLANILLA UNICA'!$J94=5,"MINI 5 años",
        IF('PLANILLA UNICA'!$J94=6,"MINI 6 años",
            IF('PLANILLA UNICA'!$J94=7,"MINI 7 años",
                IF('PLANILLA UNICA'!$J94=8,"MINI 8 años",
                    IF('PLANILLA UNICA'!$J94=9,"MINI 9 años",
                        IF('PLANILLA UNICA'!$J94=10,"MINI 10 años",
                            IF('PLANILLA UNICA'!$J94=11,"PREINFANTIL 11 años",
                                IF('PLANILLA UNICA'!$J94=12,"INFANTIL 12 años",
                                    IF('PLANILLA UNICA'!$J94=13,"JUNIOR 13 años",
                                        IF('PLANILLA UNICA'!$J94=14,"PREJUVENIL",
                                            IF(OR('PLANILLA UNICA'!$J94=15, 'PLANILLA UNICA'!$J94=16, 'PLANILLA UNICA'!$J94=17),"JUVENIL",
                                                IF('PLANILLA UNICA'!$J94&gt;=18,"MAYORES","MAYORES")
                                            )
                                        )
                                    )
                                )
                            )
                        )
                    )
                )
            )
        )
    )
)</f>
        <v>#VALUE!</v>
      </c>
      <c r="L94" s="51"/>
      <c r="M94" s="35">
        <f t="shared" si="2"/>
        <v>0</v>
      </c>
    </row>
    <row r="95" spans="1:13" ht="14.25" customHeight="1" x14ac:dyDescent="0.3">
      <c r="A95" s="34">
        <v>88</v>
      </c>
      <c r="B95" s="46"/>
      <c r="C95" s="46"/>
      <c r="D95" s="46"/>
      <c r="E95" s="46"/>
      <c r="F95" s="46"/>
      <c r="G95" s="46"/>
      <c r="H95" s="46"/>
      <c r="I95" s="34" t="str">
        <f>CONCATENATE('PLANILLA UNICA'!$C95,"/",'PLANILLA UNICA'!$D95,"/",'PLANILLA UNICA'!$E95)</f>
        <v>//</v>
      </c>
      <c r="J95" s="35" t="e">
        <f>DATEDIF('PLANILLA UNICA'!$I95,"01/07/2026","Y")</f>
        <v>#VALUE!</v>
      </c>
      <c r="K95" s="35" t="e">
        <f>IF('PLANILLA UNICA'!$J95=4,"MINI 4 años",
    IF('PLANILLA UNICA'!$J95=5,"MINI 5 años",
        IF('PLANILLA UNICA'!$J95=6,"MINI 6 años",
            IF('PLANILLA UNICA'!$J95=7,"MINI 7 años",
                IF('PLANILLA UNICA'!$J95=8,"MINI 8 años",
                    IF('PLANILLA UNICA'!$J95=9,"MINI 9 años",
                        IF('PLANILLA UNICA'!$J95=10,"MINI 10 años",
                            IF('PLANILLA UNICA'!$J95=11,"PREINFANTIL 11 años",
                                IF('PLANILLA UNICA'!$J95=12,"INFANTIL 12 años",
                                    IF('PLANILLA UNICA'!$J95=13,"JUNIOR 13 años",
                                        IF('PLANILLA UNICA'!$J95=14,"PREJUVENIL",
                                            IF(OR('PLANILLA UNICA'!$J95=15, 'PLANILLA UNICA'!$J95=16, 'PLANILLA UNICA'!$J95=17),"JUVENIL",
                                                IF('PLANILLA UNICA'!$J95&gt;=18,"MAYORES","MAYORES")
                                            )
                                        )
                                    )
                                )
                            )
                        )
                    )
                )
            )
        )
    )
)</f>
        <v>#VALUE!</v>
      </c>
      <c r="L95" s="52"/>
      <c r="M95" s="35">
        <f t="shared" si="2"/>
        <v>0</v>
      </c>
    </row>
    <row r="96" spans="1:13" ht="14.25" customHeight="1" x14ac:dyDescent="0.3">
      <c r="A96" s="34">
        <v>89</v>
      </c>
      <c r="B96" s="46"/>
      <c r="C96" s="46"/>
      <c r="D96" s="46"/>
      <c r="E96" s="46"/>
      <c r="F96" s="46"/>
      <c r="G96" s="46"/>
      <c r="H96" s="46"/>
      <c r="I96" s="34" t="str">
        <f>CONCATENATE('PLANILLA UNICA'!$C96,"/",'PLANILLA UNICA'!$D96,"/",'PLANILLA UNICA'!$E96)</f>
        <v>//</v>
      </c>
      <c r="J96" s="35" t="e">
        <f>DATEDIF('PLANILLA UNICA'!$I96,"01/07/2026","Y")</f>
        <v>#VALUE!</v>
      </c>
      <c r="K96" s="35" t="e">
        <f>IF('PLANILLA UNICA'!$J96=4,"MINI 4 años",
    IF('PLANILLA UNICA'!$J96=5,"MINI 5 años",
        IF('PLANILLA UNICA'!$J96=6,"MINI 6 años",
            IF('PLANILLA UNICA'!$J96=7,"MINI 7 años",
                IF('PLANILLA UNICA'!$J96=8,"MINI 8 años",
                    IF('PLANILLA UNICA'!$J96=9,"MINI 9 años",
                        IF('PLANILLA UNICA'!$J96=10,"MINI 10 años",
                            IF('PLANILLA UNICA'!$J96=11,"PREINFANTIL 11 años",
                                IF('PLANILLA UNICA'!$J96=12,"INFANTIL 12 años",
                                    IF('PLANILLA UNICA'!$J96=13,"JUNIOR 13 años",
                                        IF('PLANILLA UNICA'!$J96=14,"PREJUVENIL",
                                            IF(OR('PLANILLA UNICA'!$J96=15, 'PLANILLA UNICA'!$J96=16, 'PLANILLA UNICA'!$J96=17),"JUVENIL",
                                                IF('PLANILLA UNICA'!$J96&gt;=18,"MAYORES","MAYORES")
                                            )
                                        )
                                    )
                                )
                            )
                        )
                    )
                )
            )
        )
    )
)</f>
        <v>#VALUE!</v>
      </c>
      <c r="L96" s="51"/>
      <c r="M96" s="35">
        <f t="shared" si="2"/>
        <v>0</v>
      </c>
    </row>
    <row r="97" spans="1:13" ht="14.25" customHeight="1" x14ac:dyDescent="0.3">
      <c r="A97" s="34">
        <v>90</v>
      </c>
      <c r="B97" s="46"/>
      <c r="C97" s="46"/>
      <c r="D97" s="46"/>
      <c r="E97" s="46"/>
      <c r="F97" s="46"/>
      <c r="G97" s="46"/>
      <c r="H97" s="46"/>
      <c r="I97" s="34" t="str">
        <f>CONCATENATE('PLANILLA UNICA'!$C97,"/",'PLANILLA UNICA'!$D97,"/",'PLANILLA UNICA'!$E97)</f>
        <v>//</v>
      </c>
      <c r="J97" s="35" t="e">
        <f>DATEDIF('PLANILLA UNICA'!$I97,"01/07/2026","Y")</f>
        <v>#VALUE!</v>
      </c>
      <c r="K97" s="35" t="e">
        <f>IF('PLANILLA UNICA'!$J97=4,"MINI 4 años",
    IF('PLANILLA UNICA'!$J97=5,"MINI 5 años",
        IF('PLANILLA UNICA'!$J97=6,"MINI 6 años",
            IF('PLANILLA UNICA'!$J97=7,"MINI 7 años",
                IF('PLANILLA UNICA'!$J97=8,"MINI 8 años",
                    IF('PLANILLA UNICA'!$J97=9,"MINI 9 años",
                        IF('PLANILLA UNICA'!$J97=10,"MINI 10 años",
                            IF('PLANILLA UNICA'!$J97=11,"PREINFANTIL 11 años",
                                IF('PLANILLA UNICA'!$J97=12,"INFANTIL 12 años",
                                    IF('PLANILLA UNICA'!$J97=13,"JUNIOR 13 años",
                                        IF('PLANILLA UNICA'!$J97=14,"PREJUVENIL",
                                            IF(OR('PLANILLA UNICA'!$J97=15, 'PLANILLA UNICA'!$J97=16, 'PLANILLA UNICA'!$J97=17),"JUVENIL",
                                                IF('PLANILLA UNICA'!$J97&gt;=18,"MAYORES","MAYORES")
                                            )
                                        )
                                    )
                                )
                            )
                        )
                    )
                )
            )
        )
    )
)</f>
        <v>#VALUE!</v>
      </c>
      <c r="L97" s="52"/>
      <c r="M97" s="35">
        <f t="shared" si="2"/>
        <v>0</v>
      </c>
    </row>
    <row r="98" spans="1:13" ht="14.25" customHeight="1" x14ac:dyDescent="0.3">
      <c r="A98" s="34">
        <v>91</v>
      </c>
      <c r="B98" s="46"/>
      <c r="C98" s="46"/>
      <c r="D98" s="46"/>
      <c r="E98" s="46"/>
      <c r="F98" s="46"/>
      <c r="G98" s="46"/>
      <c r="H98" s="46"/>
      <c r="I98" s="34" t="str">
        <f>CONCATENATE('PLANILLA UNICA'!$C98,"/",'PLANILLA UNICA'!$D98,"/",'PLANILLA UNICA'!$E98)</f>
        <v>//</v>
      </c>
      <c r="J98" s="35" t="e">
        <f>DATEDIF('PLANILLA UNICA'!$I98,"01/07/2026","Y")</f>
        <v>#VALUE!</v>
      </c>
      <c r="K98" s="35" t="e">
        <f>IF('PLANILLA UNICA'!$J98=4,"MINI 4 años",
    IF('PLANILLA UNICA'!$J98=5,"MINI 5 años",
        IF('PLANILLA UNICA'!$J98=6,"MINI 6 años",
            IF('PLANILLA UNICA'!$J98=7,"MINI 7 años",
                IF('PLANILLA UNICA'!$J98=8,"MINI 8 años",
                    IF('PLANILLA UNICA'!$J98=9,"MINI 9 años",
                        IF('PLANILLA UNICA'!$J98=10,"MINI 10 años",
                            IF('PLANILLA UNICA'!$J98=11,"PREINFANTIL 11 años",
                                IF('PLANILLA UNICA'!$J98=12,"INFANTIL 12 años",
                                    IF('PLANILLA UNICA'!$J98=13,"JUNIOR 13 años",
                                        IF('PLANILLA UNICA'!$J98=14,"PREJUVENIL",
                                            IF(OR('PLANILLA UNICA'!$J98=15, 'PLANILLA UNICA'!$J98=16, 'PLANILLA UNICA'!$J98=17),"JUVENIL",
                                                IF('PLANILLA UNICA'!$J98&gt;=18,"MAYORES","MAYORES")
                                            )
                                        )
                                    )
                                )
                            )
                        )
                    )
                )
            )
        )
    )
)</f>
        <v>#VALUE!</v>
      </c>
      <c r="L98" s="51"/>
      <c r="M98" s="35">
        <f t="shared" si="2"/>
        <v>0</v>
      </c>
    </row>
    <row r="99" spans="1:13" ht="14.25" customHeight="1" x14ac:dyDescent="0.3">
      <c r="A99" s="34">
        <v>92</v>
      </c>
      <c r="B99" s="46"/>
      <c r="C99" s="46"/>
      <c r="D99" s="46"/>
      <c r="E99" s="46"/>
      <c r="F99" s="46"/>
      <c r="G99" s="46"/>
      <c r="H99" s="46"/>
      <c r="I99" s="34" t="str">
        <f>CONCATENATE('PLANILLA UNICA'!$C99,"/",'PLANILLA UNICA'!$D99,"/",'PLANILLA UNICA'!$E99)</f>
        <v>//</v>
      </c>
      <c r="J99" s="35" t="e">
        <f>DATEDIF('PLANILLA UNICA'!$I99,"01/07/2026","Y")</f>
        <v>#VALUE!</v>
      </c>
      <c r="K99" s="35" t="e">
        <f>IF('PLANILLA UNICA'!$J99=4,"MINI 4 años",
    IF('PLANILLA UNICA'!$J99=5,"MINI 5 años",
        IF('PLANILLA UNICA'!$J99=6,"MINI 6 años",
            IF('PLANILLA UNICA'!$J99=7,"MINI 7 años",
                IF('PLANILLA UNICA'!$J99=8,"MINI 8 años",
                    IF('PLANILLA UNICA'!$J99=9,"MINI 9 años",
                        IF('PLANILLA UNICA'!$J99=10,"MINI 10 años",
                            IF('PLANILLA UNICA'!$J99=11,"PREINFANTIL 11 años",
                                IF('PLANILLA UNICA'!$J99=12,"INFANTIL 12 años",
                                    IF('PLANILLA UNICA'!$J99=13,"JUNIOR 13 años",
                                        IF('PLANILLA UNICA'!$J99=14,"PREJUVENIL",
                                            IF(OR('PLANILLA UNICA'!$J99=15, 'PLANILLA UNICA'!$J99=16, 'PLANILLA UNICA'!$J99=17),"JUVENIL",
                                                IF('PLANILLA UNICA'!$J99&gt;=18,"MAYORES","MAYORES")
                                            )
                                        )
                                    )
                                )
                            )
                        )
                    )
                )
            )
        )
    )
)</f>
        <v>#VALUE!</v>
      </c>
      <c r="L99" s="52"/>
      <c r="M99" s="35">
        <f t="shared" si="2"/>
        <v>0</v>
      </c>
    </row>
    <row r="100" spans="1:13" ht="14.25" customHeight="1" x14ac:dyDescent="0.3">
      <c r="A100" s="34">
        <v>93</v>
      </c>
      <c r="B100" s="46"/>
      <c r="C100" s="46"/>
      <c r="D100" s="46"/>
      <c r="E100" s="46"/>
      <c r="F100" s="46"/>
      <c r="G100" s="46"/>
      <c r="H100" s="46"/>
      <c r="I100" s="34" t="str">
        <f>CONCATENATE('PLANILLA UNICA'!$C100,"/",'PLANILLA UNICA'!$D100,"/",'PLANILLA UNICA'!$E100)</f>
        <v>//</v>
      </c>
      <c r="J100" s="35" t="e">
        <f>DATEDIF('PLANILLA UNICA'!$I100,"01/07/2026","Y")</f>
        <v>#VALUE!</v>
      </c>
      <c r="K100" s="35" t="e">
        <f>IF('PLANILLA UNICA'!$J100=4,"MINI 4 años",
    IF('PLANILLA UNICA'!$J100=5,"MINI 5 años",
        IF('PLANILLA UNICA'!$J100=6,"MINI 6 años",
            IF('PLANILLA UNICA'!$J100=7,"MINI 7 años",
                IF('PLANILLA UNICA'!$J100=8,"MINI 8 años",
                    IF('PLANILLA UNICA'!$J100=9,"MINI 9 años",
                        IF('PLANILLA UNICA'!$J100=10,"MINI 10 años",
                            IF('PLANILLA UNICA'!$J100=11,"PREINFANTIL 11 años",
                                IF('PLANILLA UNICA'!$J100=12,"INFANTIL 12 años",
                                    IF('PLANILLA UNICA'!$J100=13,"JUNIOR 13 años",
                                        IF('PLANILLA UNICA'!$J100=14,"PREJUVENIL",
                                            IF(OR('PLANILLA UNICA'!$J100=15, 'PLANILLA UNICA'!$J100=16, 'PLANILLA UNICA'!$J100=17),"JUVENIL",
                                                IF('PLANILLA UNICA'!$J100&gt;=18,"MAYORES","MAYORES")
                                            )
                                        )
                                    )
                                )
                            )
                        )
                    )
                )
            )
        )
    )
)</f>
        <v>#VALUE!</v>
      </c>
      <c r="L100" s="51"/>
      <c r="M100" s="35">
        <f t="shared" si="2"/>
        <v>0</v>
      </c>
    </row>
    <row r="101" spans="1:13" ht="14.25" customHeight="1" x14ac:dyDescent="0.3">
      <c r="A101" s="34">
        <v>94</v>
      </c>
      <c r="B101" s="46"/>
      <c r="C101" s="46"/>
      <c r="D101" s="46"/>
      <c r="E101" s="46"/>
      <c r="F101" s="46"/>
      <c r="G101" s="46"/>
      <c r="H101" s="46"/>
      <c r="I101" s="34" t="str">
        <f>CONCATENATE('PLANILLA UNICA'!$C101,"/",'PLANILLA UNICA'!$D101,"/",'PLANILLA UNICA'!$E101)</f>
        <v>//</v>
      </c>
      <c r="J101" s="35" t="e">
        <f>DATEDIF('PLANILLA UNICA'!$I101,"01/07/2026","Y")</f>
        <v>#VALUE!</v>
      </c>
      <c r="K101" s="35" t="e">
        <f>IF('PLANILLA UNICA'!$J101=4,"MINI 4 años",
    IF('PLANILLA UNICA'!$J101=5,"MINI 5 años",
        IF('PLANILLA UNICA'!$J101=6,"MINI 6 años",
            IF('PLANILLA UNICA'!$J101=7,"MINI 7 años",
                IF('PLANILLA UNICA'!$J101=8,"MINI 8 años",
                    IF('PLANILLA UNICA'!$J101=9,"MINI 9 años",
                        IF('PLANILLA UNICA'!$J101=10,"MINI 10 años",
                            IF('PLANILLA UNICA'!$J101=11,"PREINFANTIL 11 años",
                                IF('PLANILLA UNICA'!$J101=12,"INFANTIL 12 años",
                                    IF('PLANILLA UNICA'!$J101=13,"JUNIOR 13 años",
                                        IF('PLANILLA UNICA'!$J101=14,"PREJUVENIL",
                                            IF(OR('PLANILLA UNICA'!$J101=15, 'PLANILLA UNICA'!$J101=16, 'PLANILLA UNICA'!$J101=17),"JUVENIL",
                                                IF('PLANILLA UNICA'!$J101&gt;=18,"MAYORES","MAYORES")
                                            )
                                        )
                                    )
                                )
                            )
                        )
                    )
                )
            )
        )
    )
)</f>
        <v>#VALUE!</v>
      </c>
      <c r="L101" s="52"/>
      <c r="M101" s="35">
        <f t="shared" si="2"/>
        <v>0</v>
      </c>
    </row>
    <row r="102" spans="1:13" ht="14.25" customHeight="1" x14ac:dyDescent="0.3">
      <c r="A102" s="34">
        <v>95</v>
      </c>
      <c r="B102" s="46"/>
      <c r="C102" s="46"/>
      <c r="D102" s="46"/>
      <c r="E102" s="46"/>
      <c r="F102" s="46"/>
      <c r="G102" s="46"/>
      <c r="H102" s="46"/>
      <c r="I102" s="34" t="str">
        <f>CONCATENATE('PLANILLA UNICA'!$C102,"/",'PLANILLA UNICA'!$D102,"/",'PLANILLA UNICA'!$E102)</f>
        <v>//</v>
      </c>
      <c r="J102" s="35" t="e">
        <f>DATEDIF('PLANILLA UNICA'!$I102,"01/07/2026","Y")</f>
        <v>#VALUE!</v>
      </c>
      <c r="K102" s="35" t="e">
        <f>IF('PLANILLA UNICA'!$J102=4,"MINI 4 años",
    IF('PLANILLA UNICA'!$J102=5,"MINI 5 años",
        IF('PLANILLA UNICA'!$J102=6,"MINI 6 años",
            IF('PLANILLA UNICA'!$J102=7,"MINI 7 años",
                IF('PLANILLA UNICA'!$J102=8,"MINI 8 años",
                    IF('PLANILLA UNICA'!$J102=9,"MINI 9 años",
                        IF('PLANILLA UNICA'!$J102=10,"MINI 10 años",
                            IF('PLANILLA UNICA'!$J102=11,"PREINFANTIL 11 años",
                                IF('PLANILLA UNICA'!$J102=12,"INFANTIL 12 años",
                                    IF('PLANILLA UNICA'!$J102=13,"JUNIOR 13 años",
                                        IF('PLANILLA UNICA'!$J102=14,"PREJUVENIL",
                                            IF(OR('PLANILLA UNICA'!$J102=15, 'PLANILLA UNICA'!$J102=16, 'PLANILLA UNICA'!$J102=17),"JUVENIL",
                                                IF('PLANILLA UNICA'!$J102&gt;=18,"MAYORES","MAYORES")
                                            )
                                        )
                                    )
                                )
                            )
                        )
                    )
                )
            )
        )
    )
)</f>
        <v>#VALUE!</v>
      </c>
      <c r="L102" s="51"/>
      <c r="M102" s="35">
        <f t="shared" si="2"/>
        <v>0</v>
      </c>
    </row>
    <row r="103" spans="1:13" ht="14.25" customHeight="1" x14ac:dyDescent="0.3">
      <c r="A103" s="34">
        <v>96</v>
      </c>
      <c r="B103" s="46"/>
      <c r="C103" s="46"/>
      <c r="D103" s="46"/>
      <c r="E103" s="46"/>
      <c r="F103" s="46"/>
      <c r="G103" s="46"/>
      <c r="H103" s="46"/>
      <c r="I103" s="34" t="str">
        <f>CONCATENATE('PLANILLA UNICA'!$C103,"/",'PLANILLA UNICA'!$D103,"/",'PLANILLA UNICA'!$E103)</f>
        <v>//</v>
      </c>
      <c r="J103" s="35" t="e">
        <f>DATEDIF('PLANILLA UNICA'!$I103,"01/07/2026","Y")</f>
        <v>#VALUE!</v>
      </c>
      <c r="K103" s="35" t="e">
        <f>IF('PLANILLA UNICA'!$J103=4,"MINI 4 años",
    IF('PLANILLA UNICA'!$J103=5,"MINI 5 años",
        IF('PLANILLA UNICA'!$J103=6,"MINI 6 años",
            IF('PLANILLA UNICA'!$J103=7,"MINI 7 años",
                IF('PLANILLA UNICA'!$J103=8,"MINI 8 años",
                    IF('PLANILLA UNICA'!$J103=9,"MINI 9 años",
                        IF('PLANILLA UNICA'!$J103=10,"MINI 10 años",
                            IF('PLANILLA UNICA'!$J103=11,"PREINFANTIL 11 años",
                                IF('PLANILLA UNICA'!$J103=12,"INFANTIL 12 años",
                                    IF('PLANILLA UNICA'!$J103=13,"JUNIOR 13 años",
                                        IF('PLANILLA UNICA'!$J103=14,"PREJUVENIL",
                                            IF(OR('PLANILLA UNICA'!$J103=15, 'PLANILLA UNICA'!$J103=16, 'PLANILLA UNICA'!$J103=17),"JUVENIL",
                                                IF('PLANILLA UNICA'!$J103&gt;=18,"MAYORES","MAYORES")
                                            )
                                        )
                                    )
                                )
                            )
                        )
                    )
                )
            )
        )
    )
)</f>
        <v>#VALUE!</v>
      </c>
      <c r="L103" s="52"/>
      <c r="M103" s="35">
        <f t="shared" si="2"/>
        <v>0</v>
      </c>
    </row>
    <row r="104" spans="1:13" ht="14.25" customHeight="1" x14ac:dyDescent="0.3">
      <c r="A104" s="34">
        <v>97</v>
      </c>
      <c r="B104" s="46"/>
      <c r="C104" s="46"/>
      <c r="D104" s="46"/>
      <c r="E104" s="46"/>
      <c r="F104" s="46"/>
      <c r="G104" s="46"/>
      <c r="H104" s="46"/>
      <c r="I104" s="34" t="str">
        <f>CONCATENATE('PLANILLA UNICA'!$C104,"/",'PLANILLA UNICA'!$D104,"/",'PLANILLA UNICA'!$E104)</f>
        <v>//</v>
      </c>
      <c r="J104" s="35" t="e">
        <f>DATEDIF('PLANILLA UNICA'!$I104,"01/07/2026","Y")</f>
        <v>#VALUE!</v>
      </c>
      <c r="K104" s="35" t="e">
        <f>IF('PLANILLA UNICA'!$J104=4,"MINI 4 años",
    IF('PLANILLA UNICA'!$J104=5,"MINI 5 años",
        IF('PLANILLA UNICA'!$J104=6,"MINI 6 años",
            IF('PLANILLA UNICA'!$J104=7,"MINI 7 años",
                IF('PLANILLA UNICA'!$J104=8,"MINI 8 años",
                    IF('PLANILLA UNICA'!$J104=9,"MINI 9 años",
                        IF('PLANILLA UNICA'!$J104=10,"MINI 10 años",
                            IF('PLANILLA UNICA'!$J104=11,"PREINFANTIL 11 años",
                                IF('PLANILLA UNICA'!$J104=12,"INFANTIL 12 años",
                                    IF('PLANILLA UNICA'!$J104=13,"JUNIOR 13 años",
                                        IF('PLANILLA UNICA'!$J104=14,"PREJUVENIL",
                                            IF(OR('PLANILLA UNICA'!$J104=15, 'PLANILLA UNICA'!$J104=16, 'PLANILLA UNICA'!$J104=17),"JUVENIL",
                                                IF('PLANILLA UNICA'!$J104&gt;=18,"MAYORES","MAYORES")
                                            )
                                        )
                                    )
                                )
                            )
                        )
                    )
                )
            )
        )
    )
)</f>
        <v>#VALUE!</v>
      </c>
      <c r="L104" s="51"/>
      <c r="M104" s="35">
        <f t="shared" si="2"/>
        <v>0</v>
      </c>
    </row>
    <row r="105" spans="1:13" ht="14.25" customHeight="1" x14ac:dyDescent="0.3">
      <c r="A105" s="34">
        <v>98</v>
      </c>
      <c r="B105" s="46"/>
      <c r="C105" s="46"/>
      <c r="D105" s="46"/>
      <c r="E105" s="46"/>
      <c r="F105" s="46"/>
      <c r="G105" s="46"/>
      <c r="H105" s="46"/>
      <c r="I105" s="34" t="str">
        <f>CONCATENATE('PLANILLA UNICA'!$C105,"/",'PLANILLA UNICA'!$D105,"/",'PLANILLA UNICA'!$E105)</f>
        <v>//</v>
      </c>
      <c r="J105" s="35" t="e">
        <f>DATEDIF('PLANILLA UNICA'!$I105,"01/07/2026","Y")</f>
        <v>#VALUE!</v>
      </c>
      <c r="K105" s="35" t="e">
        <f>IF('PLANILLA UNICA'!$J105=4,"MINI 4 años",
    IF('PLANILLA UNICA'!$J105=5,"MINI 5 años",
        IF('PLANILLA UNICA'!$J105=6,"MINI 6 años",
            IF('PLANILLA UNICA'!$J105=7,"MINI 7 años",
                IF('PLANILLA UNICA'!$J105=8,"MINI 8 años",
                    IF('PLANILLA UNICA'!$J105=9,"MINI 9 años",
                        IF('PLANILLA UNICA'!$J105=10,"MINI 10 años",
                            IF('PLANILLA UNICA'!$J105=11,"PREINFANTIL 11 años",
                                IF('PLANILLA UNICA'!$J105=12,"INFANTIL 12 años",
                                    IF('PLANILLA UNICA'!$J105=13,"JUNIOR 13 años",
                                        IF('PLANILLA UNICA'!$J105=14,"PREJUVENIL",
                                            IF(OR('PLANILLA UNICA'!$J105=15, 'PLANILLA UNICA'!$J105=16, 'PLANILLA UNICA'!$J105=17),"JUVENIL",
                                                IF('PLANILLA UNICA'!$J105&gt;=18,"MAYORES","MAYORES")
                                            )
                                        )
                                    )
                                )
                            )
                        )
                    )
                )
            )
        )
    )
)</f>
        <v>#VALUE!</v>
      </c>
      <c r="L105" s="52"/>
      <c r="M105" s="35">
        <f t="shared" si="2"/>
        <v>0</v>
      </c>
    </row>
    <row r="106" spans="1:13" ht="14.25" customHeight="1" x14ac:dyDescent="0.3">
      <c r="A106" s="34">
        <v>99</v>
      </c>
      <c r="B106" s="46"/>
      <c r="C106" s="46"/>
      <c r="D106" s="46"/>
      <c r="E106" s="46"/>
      <c r="F106" s="46"/>
      <c r="G106" s="46"/>
      <c r="H106" s="46"/>
      <c r="I106" s="34" t="str">
        <f>CONCATENATE('PLANILLA UNICA'!$C106,"/",'PLANILLA UNICA'!$D106,"/",'PLANILLA UNICA'!$E106)</f>
        <v>//</v>
      </c>
      <c r="J106" s="35" t="e">
        <f>DATEDIF('PLANILLA UNICA'!$I106,"01/07/2026","Y")</f>
        <v>#VALUE!</v>
      </c>
      <c r="K106" s="35" t="e">
        <f>IF('PLANILLA UNICA'!$J106=4,"MINI 4 años",
    IF('PLANILLA UNICA'!$J106=5,"MINI 5 años",
        IF('PLANILLA UNICA'!$J106=6,"MINI 6 años",
            IF('PLANILLA UNICA'!$J106=7,"MINI 7 años",
                IF('PLANILLA UNICA'!$J106=8,"MINI 8 años",
                    IF('PLANILLA UNICA'!$J106=9,"MINI 9 años",
                        IF('PLANILLA UNICA'!$J106=10,"MINI 10 años",
                            IF('PLANILLA UNICA'!$J106=11,"PREINFANTIL 11 años",
                                IF('PLANILLA UNICA'!$J106=12,"INFANTIL 12 años",
                                    IF('PLANILLA UNICA'!$J106=13,"JUNIOR 13 años",
                                        IF('PLANILLA UNICA'!$J106=14,"PREJUVENIL",
                                            IF(OR('PLANILLA UNICA'!$J106=15, 'PLANILLA UNICA'!$J106=16, 'PLANILLA UNICA'!$J106=17),"JUVENIL",
                                                IF('PLANILLA UNICA'!$J106&gt;=18,"MAYORES","MAYORES")
                                            )
                                        )
                                    )
                                )
                            )
                        )
                    )
                )
            )
        )
    )
)</f>
        <v>#VALUE!</v>
      </c>
      <c r="L106" s="51"/>
      <c r="M106" s="35">
        <f t="shared" si="2"/>
        <v>0</v>
      </c>
    </row>
    <row r="107" spans="1:13" ht="14.25" customHeight="1" x14ac:dyDescent="0.3">
      <c r="A107" s="34">
        <v>100</v>
      </c>
      <c r="B107" s="46"/>
      <c r="C107" s="46"/>
      <c r="D107" s="46"/>
      <c r="E107" s="46"/>
      <c r="F107" s="46"/>
      <c r="G107" s="46"/>
      <c r="H107" s="46"/>
      <c r="I107" s="34" t="str">
        <f>CONCATENATE('PLANILLA UNICA'!$C107,"/",'PLANILLA UNICA'!$D107,"/",'PLANILLA UNICA'!$E107)</f>
        <v>//</v>
      </c>
      <c r="J107" s="35" t="e">
        <f>DATEDIF('PLANILLA UNICA'!$I107,"01/07/2026","Y")</f>
        <v>#VALUE!</v>
      </c>
      <c r="K107" s="35" t="e">
        <f>IF('PLANILLA UNICA'!$J107=4,"MINI 4 años",
    IF('PLANILLA UNICA'!$J107=5,"MINI 5 años",
        IF('PLANILLA UNICA'!$J107=6,"MINI 6 años",
            IF('PLANILLA UNICA'!$J107=7,"MINI 7 años",
                IF('PLANILLA UNICA'!$J107=8,"MINI 8 años",
                    IF('PLANILLA UNICA'!$J107=9,"MINI 9 años",
                        IF('PLANILLA UNICA'!$J107=10,"MINI 10 años",
                            IF('PLANILLA UNICA'!$J107=11,"PREINFANTIL 11 años",
                                IF('PLANILLA UNICA'!$J107=12,"INFANTIL 12 años",
                                    IF('PLANILLA UNICA'!$J107=13,"JUNIOR 13 años",
                                        IF('PLANILLA UNICA'!$J107=14,"PREJUVENIL",
                                            IF(OR('PLANILLA UNICA'!$J107=15, 'PLANILLA UNICA'!$J107=16, 'PLANILLA UNICA'!$J107=17),"JUVENIL",
                                                IF('PLANILLA UNICA'!$J107&gt;=18,"MAYORES","MAYORES")
                                            )
                                        )
                                    )
                                )
                            )
                        )
                    )
                )
            )
        )
    )
)</f>
        <v>#VALUE!</v>
      </c>
      <c r="L107" s="52"/>
      <c r="M107" s="35">
        <f t="shared" si="2"/>
        <v>0</v>
      </c>
    </row>
    <row r="108" spans="1:13" ht="14.25" customHeight="1" x14ac:dyDescent="0.3">
      <c r="A108" s="37"/>
      <c r="B108" s="38">
        <f>SUBTOTAL(103,'PLANILLA UNICA'!$B$8:$B$107)</f>
        <v>0</v>
      </c>
      <c r="C108" s="38"/>
      <c r="D108" s="38"/>
      <c r="E108" s="38"/>
      <c r="F108" s="38"/>
      <c r="G108" s="38"/>
      <c r="H108" s="38"/>
      <c r="I108" s="38"/>
      <c r="J108" s="38"/>
      <c r="K108" s="38">
        <f>SUBTOTAL(103,'PLANILLA UNICA'!$K$8:$K$107)</f>
        <v>100</v>
      </c>
      <c r="L108" s="39"/>
      <c r="M108" s="39"/>
    </row>
    <row r="109" spans="1:13" ht="14.25" customHeight="1" x14ac:dyDescent="0.3">
      <c r="A109" s="40"/>
    </row>
    <row r="110" spans="1:13" ht="14.25" customHeight="1" x14ac:dyDescent="0.3">
      <c r="A110" s="40"/>
    </row>
    <row r="111" spans="1:13" ht="14.25" customHeight="1" x14ac:dyDescent="0.3">
      <c r="A111" s="40"/>
    </row>
    <row r="112" spans="1:13" ht="14.25" customHeight="1" x14ac:dyDescent="0.3">
      <c r="A112" s="40"/>
    </row>
    <row r="113" spans="1:1" ht="14.25" customHeight="1" x14ac:dyDescent="0.3">
      <c r="A113" s="40"/>
    </row>
    <row r="114" spans="1:1" ht="14.25" customHeight="1" x14ac:dyDescent="0.3">
      <c r="A114" s="40"/>
    </row>
    <row r="115" spans="1:1" ht="14.25" customHeight="1" x14ac:dyDescent="0.3">
      <c r="A115" s="40"/>
    </row>
    <row r="116" spans="1:1" ht="14.25" customHeight="1" x14ac:dyDescent="0.3">
      <c r="A116" s="40"/>
    </row>
    <row r="117" spans="1:1" ht="14.25" customHeight="1" x14ac:dyDescent="0.3">
      <c r="A117" s="40"/>
    </row>
    <row r="118" spans="1:1" ht="14.25" customHeight="1" x14ac:dyDescent="0.3">
      <c r="A118" s="40"/>
    </row>
    <row r="119" spans="1:1" ht="14.25" customHeight="1" x14ac:dyDescent="0.3">
      <c r="A119" s="40"/>
    </row>
    <row r="120" spans="1:1" ht="14.25" customHeight="1" x14ac:dyDescent="0.3">
      <c r="A120" s="40"/>
    </row>
    <row r="121" spans="1:1" ht="14.25" customHeight="1" x14ac:dyDescent="0.3">
      <c r="A121" s="40"/>
    </row>
    <row r="122" spans="1:1" ht="14.25" customHeight="1" x14ac:dyDescent="0.3">
      <c r="A122" s="40"/>
    </row>
    <row r="123" spans="1:1" ht="14.25" customHeight="1" x14ac:dyDescent="0.3">
      <c r="A123" s="40"/>
    </row>
    <row r="124" spans="1:1" ht="14.25" customHeight="1" x14ac:dyDescent="0.3">
      <c r="A124" s="40"/>
    </row>
    <row r="125" spans="1:1" ht="14.25" customHeight="1" x14ac:dyDescent="0.3">
      <c r="A125" s="40"/>
    </row>
    <row r="126" spans="1:1" ht="14.25" customHeight="1" x14ac:dyDescent="0.3">
      <c r="A126" s="40"/>
    </row>
    <row r="127" spans="1:1" ht="14.25" customHeight="1" x14ac:dyDescent="0.3">
      <c r="A127" s="40"/>
    </row>
    <row r="128" spans="1:1" ht="14.25" customHeight="1" x14ac:dyDescent="0.3">
      <c r="A128" s="40"/>
    </row>
    <row r="129" spans="1:1" ht="14.25" customHeight="1" x14ac:dyDescent="0.3">
      <c r="A129" s="40"/>
    </row>
    <row r="130" spans="1:1" ht="14.25" customHeight="1" x14ac:dyDescent="0.3">
      <c r="A130" s="40"/>
    </row>
    <row r="131" spans="1:1" ht="14.25" customHeight="1" x14ac:dyDescent="0.3">
      <c r="A131" s="40"/>
    </row>
    <row r="132" spans="1:1" ht="14.25" customHeight="1" x14ac:dyDescent="0.3">
      <c r="A132" s="40"/>
    </row>
    <row r="133" spans="1:1" ht="14.25" customHeight="1" x14ac:dyDescent="0.3">
      <c r="A133" s="40"/>
    </row>
    <row r="134" spans="1:1" ht="14.25" customHeight="1" x14ac:dyDescent="0.3">
      <c r="A134" s="40"/>
    </row>
    <row r="135" spans="1:1" ht="14.25" customHeight="1" x14ac:dyDescent="0.3">
      <c r="A135" s="40"/>
    </row>
    <row r="136" spans="1:1" ht="14.25" customHeight="1" x14ac:dyDescent="0.3">
      <c r="A136" s="40"/>
    </row>
    <row r="137" spans="1:1" ht="14.25" customHeight="1" x14ac:dyDescent="0.3">
      <c r="A137" s="40"/>
    </row>
    <row r="138" spans="1:1" ht="14.25" customHeight="1" x14ac:dyDescent="0.3">
      <c r="A138" s="40"/>
    </row>
    <row r="139" spans="1:1" ht="14.25" customHeight="1" x14ac:dyDescent="0.3">
      <c r="A139" s="40"/>
    </row>
    <row r="140" spans="1:1" ht="14.25" customHeight="1" x14ac:dyDescent="0.3">
      <c r="A140" s="40"/>
    </row>
    <row r="141" spans="1:1" ht="14.25" customHeight="1" x14ac:dyDescent="0.3">
      <c r="A141" s="40"/>
    </row>
    <row r="142" spans="1:1" ht="14.25" customHeight="1" x14ac:dyDescent="0.3">
      <c r="A142" s="40"/>
    </row>
    <row r="143" spans="1:1" ht="14.25" customHeight="1" x14ac:dyDescent="0.3">
      <c r="A143" s="40"/>
    </row>
    <row r="144" spans="1:1" ht="14.25" customHeight="1" x14ac:dyDescent="0.3">
      <c r="A144" s="40"/>
    </row>
    <row r="145" spans="1:1" ht="14.25" customHeight="1" x14ac:dyDescent="0.3">
      <c r="A145" s="40"/>
    </row>
    <row r="146" spans="1:1" ht="14.25" customHeight="1" x14ac:dyDescent="0.3">
      <c r="A146" s="40"/>
    </row>
    <row r="147" spans="1:1" ht="14.25" customHeight="1" x14ac:dyDescent="0.3">
      <c r="A147" s="40"/>
    </row>
    <row r="148" spans="1:1" ht="14.25" customHeight="1" x14ac:dyDescent="0.3">
      <c r="A148" s="40"/>
    </row>
    <row r="149" spans="1:1" ht="14.25" customHeight="1" x14ac:dyDescent="0.3">
      <c r="A149" s="40"/>
    </row>
    <row r="150" spans="1:1" ht="14.25" customHeight="1" x14ac:dyDescent="0.3">
      <c r="A150" s="40"/>
    </row>
    <row r="151" spans="1:1" ht="14.25" customHeight="1" x14ac:dyDescent="0.3">
      <c r="A151" s="40"/>
    </row>
    <row r="152" spans="1:1" ht="14.25" customHeight="1" x14ac:dyDescent="0.3">
      <c r="A152" s="40"/>
    </row>
    <row r="153" spans="1:1" ht="14.25" customHeight="1" x14ac:dyDescent="0.3">
      <c r="A153" s="40"/>
    </row>
    <row r="154" spans="1:1" ht="14.25" customHeight="1" x14ac:dyDescent="0.3">
      <c r="A154" s="40"/>
    </row>
    <row r="155" spans="1:1" ht="14.25" customHeight="1" x14ac:dyDescent="0.3">
      <c r="A155" s="40"/>
    </row>
    <row r="156" spans="1:1" ht="14.25" customHeight="1" x14ac:dyDescent="0.3">
      <c r="A156" s="40"/>
    </row>
    <row r="157" spans="1:1" ht="14.25" customHeight="1" x14ac:dyDescent="0.3">
      <c r="A157" s="40"/>
    </row>
    <row r="158" spans="1:1" ht="14.25" customHeight="1" x14ac:dyDescent="0.3">
      <c r="A158" s="40"/>
    </row>
    <row r="159" spans="1:1" ht="14.25" customHeight="1" x14ac:dyDescent="0.3">
      <c r="A159" s="40"/>
    </row>
    <row r="160" spans="1:1" ht="14.25" customHeight="1" x14ac:dyDescent="0.3">
      <c r="A160" s="40"/>
    </row>
    <row r="161" spans="1:1" ht="14.25" customHeight="1" x14ac:dyDescent="0.3">
      <c r="A161" s="40"/>
    </row>
    <row r="162" spans="1:1" ht="14.25" customHeight="1" x14ac:dyDescent="0.3">
      <c r="A162" s="40"/>
    </row>
    <row r="163" spans="1:1" ht="14.25" customHeight="1" x14ac:dyDescent="0.3">
      <c r="A163" s="40"/>
    </row>
    <row r="164" spans="1:1" ht="14.25" customHeight="1" x14ac:dyDescent="0.3">
      <c r="A164" s="40"/>
    </row>
    <row r="165" spans="1:1" ht="14.25" customHeight="1" x14ac:dyDescent="0.3">
      <c r="A165" s="40"/>
    </row>
    <row r="166" spans="1:1" ht="14.25" customHeight="1" x14ac:dyDescent="0.3">
      <c r="A166" s="40"/>
    </row>
    <row r="167" spans="1:1" ht="14.25" customHeight="1" x14ac:dyDescent="0.3">
      <c r="A167" s="40"/>
    </row>
    <row r="168" spans="1:1" ht="14.25" customHeight="1" x14ac:dyDescent="0.3">
      <c r="A168" s="40"/>
    </row>
    <row r="169" spans="1:1" ht="14.25" customHeight="1" x14ac:dyDescent="0.3">
      <c r="A169" s="40"/>
    </row>
    <row r="170" spans="1:1" ht="14.25" customHeight="1" x14ac:dyDescent="0.3">
      <c r="A170" s="40"/>
    </row>
    <row r="171" spans="1:1" ht="14.25" customHeight="1" x14ac:dyDescent="0.3">
      <c r="A171" s="40"/>
    </row>
    <row r="172" spans="1:1" ht="14.25" customHeight="1" x14ac:dyDescent="0.3">
      <c r="A172" s="40"/>
    </row>
    <row r="173" spans="1:1" ht="14.25" customHeight="1" x14ac:dyDescent="0.3">
      <c r="A173" s="40"/>
    </row>
    <row r="174" spans="1:1" ht="14.25" customHeight="1" x14ac:dyDescent="0.3">
      <c r="A174" s="40"/>
    </row>
    <row r="175" spans="1:1" ht="14.25" customHeight="1" x14ac:dyDescent="0.3">
      <c r="A175" s="40"/>
    </row>
    <row r="176" spans="1:1" ht="14.25" customHeight="1" x14ac:dyDescent="0.3">
      <c r="A176" s="40"/>
    </row>
    <row r="177" spans="1:1" ht="14.25" customHeight="1" x14ac:dyDescent="0.3">
      <c r="A177" s="40"/>
    </row>
    <row r="178" spans="1:1" ht="14.25" customHeight="1" x14ac:dyDescent="0.3">
      <c r="A178" s="40"/>
    </row>
    <row r="179" spans="1:1" ht="14.25" customHeight="1" x14ac:dyDescent="0.3">
      <c r="A179" s="40"/>
    </row>
    <row r="180" spans="1:1" ht="14.25" customHeight="1" x14ac:dyDescent="0.3">
      <c r="A180" s="40"/>
    </row>
    <row r="181" spans="1:1" ht="14.25" customHeight="1" x14ac:dyDescent="0.3">
      <c r="A181" s="40"/>
    </row>
    <row r="182" spans="1:1" ht="14.25" customHeight="1" x14ac:dyDescent="0.3">
      <c r="A182" s="40"/>
    </row>
    <row r="183" spans="1:1" ht="14.25" customHeight="1" x14ac:dyDescent="0.3">
      <c r="A183" s="40"/>
    </row>
    <row r="184" spans="1:1" ht="14.25" customHeight="1" x14ac:dyDescent="0.3">
      <c r="A184" s="40"/>
    </row>
    <row r="185" spans="1:1" ht="14.25" customHeight="1" x14ac:dyDescent="0.3">
      <c r="A185" s="40"/>
    </row>
    <row r="186" spans="1:1" ht="14.25" customHeight="1" x14ac:dyDescent="0.3">
      <c r="A186" s="40"/>
    </row>
    <row r="187" spans="1:1" ht="14.25" customHeight="1" x14ac:dyDescent="0.3">
      <c r="A187" s="40"/>
    </row>
    <row r="188" spans="1:1" ht="14.25" customHeight="1" x14ac:dyDescent="0.3">
      <c r="A188" s="40"/>
    </row>
    <row r="189" spans="1:1" ht="14.25" customHeight="1" x14ac:dyDescent="0.3">
      <c r="A189" s="40"/>
    </row>
    <row r="190" spans="1:1" ht="14.25" customHeight="1" x14ac:dyDescent="0.3">
      <c r="A190" s="40"/>
    </row>
    <row r="191" spans="1:1" ht="14.25" customHeight="1" x14ac:dyDescent="0.3">
      <c r="A191" s="40"/>
    </row>
    <row r="192" spans="1:1" ht="14.25" customHeight="1" x14ac:dyDescent="0.3">
      <c r="A192" s="40"/>
    </row>
    <row r="193" spans="1:1" ht="14.25" customHeight="1" x14ac:dyDescent="0.3">
      <c r="A193" s="40"/>
    </row>
    <row r="194" spans="1:1" ht="14.25" customHeight="1" x14ac:dyDescent="0.3">
      <c r="A194" s="40"/>
    </row>
    <row r="195" spans="1:1" ht="14.25" customHeight="1" x14ac:dyDescent="0.3">
      <c r="A195" s="40"/>
    </row>
    <row r="196" spans="1:1" ht="14.25" customHeight="1" x14ac:dyDescent="0.3">
      <c r="A196" s="40"/>
    </row>
    <row r="197" spans="1:1" ht="14.25" customHeight="1" x14ac:dyDescent="0.3">
      <c r="A197" s="40"/>
    </row>
    <row r="198" spans="1:1" ht="14.25" customHeight="1" x14ac:dyDescent="0.3">
      <c r="A198" s="40"/>
    </row>
    <row r="199" spans="1:1" ht="14.25" customHeight="1" x14ac:dyDescent="0.3">
      <c r="A199" s="40"/>
    </row>
    <row r="200" spans="1:1" ht="14.25" customHeight="1" x14ac:dyDescent="0.3">
      <c r="A200" s="40"/>
    </row>
    <row r="201" spans="1:1" ht="14.25" customHeight="1" x14ac:dyDescent="0.3">
      <c r="A201" s="40"/>
    </row>
    <row r="202" spans="1:1" ht="14.25" customHeight="1" x14ac:dyDescent="0.3">
      <c r="A202" s="40"/>
    </row>
    <row r="203" spans="1:1" ht="14.25" customHeight="1" x14ac:dyDescent="0.3">
      <c r="A203" s="40"/>
    </row>
    <row r="204" spans="1:1" ht="14.25" customHeight="1" x14ac:dyDescent="0.3">
      <c r="A204" s="40"/>
    </row>
    <row r="205" spans="1:1" ht="14.25" customHeight="1" x14ac:dyDescent="0.3">
      <c r="A205" s="40"/>
    </row>
    <row r="206" spans="1:1" ht="14.25" customHeight="1" x14ac:dyDescent="0.3">
      <c r="A206" s="40"/>
    </row>
    <row r="207" spans="1:1" ht="14.25" customHeight="1" x14ac:dyDescent="0.3">
      <c r="A207" s="40"/>
    </row>
    <row r="208" spans="1:1" ht="14.25" customHeight="1" x14ac:dyDescent="0.3">
      <c r="A208" s="40"/>
    </row>
    <row r="209" spans="1:1" ht="14.25" customHeight="1" x14ac:dyDescent="0.3">
      <c r="A209" s="40"/>
    </row>
    <row r="210" spans="1:1" ht="14.25" customHeight="1" x14ac:dyDescent="0.3">
      <c r="A210" s="40"/>
    </row>
    <row r="211" spans="1:1" ht="14.25" customHeight="1" x14ac:dyDescent="0.3">
      <c r="A211" s="40"/>
    </row>
    <row r="212" spans="1:1" ht="14.25" customHeight="1" x14ac:dyDescent="0.3">
      <c r="A212" s="40"/>
    </row>
    <row r="213" spans="1:1" ht="14.25" customHeight="1" x14ac:dyDescent="0.3">
      <c r="A213" s="40"/>
    </row>
    <row r="214" spans="1:1" ht="14.25" customHeight="1" x14ac:dyDescent="0.3">
      <c r="A214" s="40"/>
    </row>
    <row r="215" spans="1:1" ht="14.25" customHeight="1" x14ac:dyDescent="0.3">
      <c r="A215" s="40"/>
    </row>
    <row r="216" spans="1:1" ht="14.25" customHeight="1" x14ac:dyDescent="0.3">
      <c r="A216" s="40"/>
    </row>
    <row r="217" spans="1:1" ht="14.25" customHeight="1" x14ac:dyDescent="0.3">
      <c r="A217" s="40"/>
    </row>
    <row r="218" spans="1:1" ht="14.25" customHeight="1" x14ac:dyDescent="0.3">
      <c r="A218" s="40"/>
    </row>
    <row r="219" spans="1:1" ht="14.25" customHeight="1" x14ac:dyDescent="0.3">
      <c r="A219" s="40"/>
    </row>
    <row r="220" spans="1:1" ht="14.25" customHeight="1" x14ac:dyDescent="0.3">
      <c r="A220" s="40"/>
    </row>
    <row r="221" spans="1:1" ht="14.25" customHeight="1" x14ac:dyDescent="0.3">
      <c r="A221" s="40"/>
    </row>
    <row r="222" spans="1:1" ht="14.25" customHeight="1" x14ac:dyDescent="0.3">
      <c r="A222" s="40"/>
    </row>
    <row r="223" spans="1:1" ht="14.25" customHeight="1" x14ac:dyDescent="0.3">
      <c r="A223" s="40"/>
    </row>
    <row r="224" spans="1:1" ht="14.25" customHeight="1" x14ac:dyDescent="0.3">
      <c r="A224" s="40"/>
    </row>
    <row r="225" spans="1:1" ht="14.25" customHeight="1" x14ac:dyDescent="0.3">
      <c r="A225" s="40"/>
    </row>
    <row r="226" spans="1:1" ht="14.25" customHeight="1" x14ac:dyDescent="0.3">
      <c r="A226" s="40"/>
    </row>
    <row r="227" spans="1:1" ht="14.25" customHeight="1" x14ac:dyDescent="0.3">
      <c r="A227" s="40"/>
    </row>
    <row r="228" spans="1:1" ht="14.25" customHeight="1" x14ac:dyDescent="0.3">
      <c r="A228" s="40"/>
    </row>
    <row r="229" spans="1:1" ht="14.25" customHeight="1" x14ac:dyDescent="0.3">
      <c r="A229" s="40"/>
    </row>
    <row r="230" spans="1:1" ht="14.25" customHeight="1" x14ac:dyDescent="0.3">
      <c r="A230" s="40"/>
    </row>
    <row r="231" spans="1:1" ht="14.25" customHeight="1" x14ac:dyDescent="0.3">
      <c r="A231" s="40"/>
    </row>
    <row r="232" spans="1:1" ht="14.25" customHeight="1" x14ac:dyDescent="0.3">
      <c r="A232" s="40"/>
    </row>
    <row r="233" spans="1:1" ht="14.25" customHeight="1" x14ac:dyDescent="0.3">
      <c r="A233" s="40"/>
    </row>
    <row r="234" spans="1:1" ht="14.25" customHeight="1" x14ac:dyDescent="0.3">
      <c r="A234" s="40"/>
    </row>
    <row r="235" spans="1:1" ht="14.25" customHeight="1" x14ac:dyDescent="0.3">
      <c r="A235" s="40"/>
    </row>
    <row r="236" spans="1:1" ht="14.25" customHeight="1" x14ac:dyDescent="0.3">
      <c r="A236" s="40"/>
    </row>
    <row r="237" spans="1:1" ht="14.25" customHeight="1" x14ac:dyDescent="0.3">
      <c r="A237" s="40"/>
    </row>
    <row r="238" spans="1:1" ht="14.25" customHeight="1" x14ac:dyDescent="0.3">
      <c r="A238" s="40"/>
    </row>
    <row r="239" spans="1:1" ht="14.25" customHeight="1" x14ac:dyDescent="0.3">
      <c r="A239" s="40"/>
    </row>
    <row r="240" spans="1:1" ht="14.25" customHeight="1" x14ac:dyDescent="0.3">
      <c r="A240" s="40"/>
    </row>
    <row r="241" spans="1:1" ht="14.25" customHeight="1" x14ac:dyDescent="0.3">
      <c r="A241" s="40"/>
    </row>
    <row r="242" spans="1:1" ht="14.25" customHeight="1" x14ac:dyDescent="0.3">
      <c r="A242" s="40"/>
    </row>
    <row r="243" spans="1:1" ht="14.25" customHeight="1" x14ac:dyDescent="0.3">
      <c r="A243" s="40"/>
    </row>
    <row r="244" spans="1:1" ht="14.25" customHeight="1" x14ac:dyDescent="0.3">
      <c r="A244" s="40"/>
    </row>
    <row r="245" spans="1:1" ht="14.25" customHeight="1" x14ac:dyDescent="0.3">
      <c r="A245" s="40"/>
    </row>
    <row r="246" spans="1:1" ht="14.25" customHeight="1" x14ac:dyDescent="0.3">
      <c r="A246" s="40"/>
    </row>
    <row r="247" spans="1:1" ht="14.25" customHeight="1" x14ac:dyDescent="0.3">
      <c r="A247" s="40"/>
    </row>
    <row r="248" spans="1:1" ht="14.25" customHeight="1" x14ac:dyDescent="0.3">
      <c r="A248" s="40"/>
    </row>
    <row r="249" spans="1:1" ht="14.25" customHeight="1" x14ac:dyDescent="0.3">
      <c r="A249" s="40"/>
    </row>
    <row r="250" spans="1:1" ht="14.25" customHeight="1" x14ac:dyDescent="0.3">
      <c r="A250" s="40"/>
    </row>
    <row r="251" spans="1:1" ht="14.25" customHeight="1" x14ac:dyDescent="0.3">
      <c r="A251" s="40"/>
    </row>
    <row r="252" spans="1:1" ht="14.25" customHeight="1" x14ac:dyDescent="0.3">
      <c r="A252" s="40"/>
    </row>
    <row r="253" spans="1:1" ht="14.25" customHeight="1" x14ac:dyDescent="0.3">
      <c r="A253" s="40"/>
    </row>
    <row r="254" spans="1:1" ht="14.25" customHeight="1" x14ac:dyDescent="0.3">
      <c r="A254" s="40"/>
    </row>
    <row r="255" spans="1:1" ht="14.25" customHeight="1" x14ac:dyDescent="0.3">
      <c r="A255" s="40"/>
    </row>
    <row r="256" spans="1:1" ht="14.25" customHeight="1" x14ac:dyDescent="0.3">
      <c r="A256" s="40"/>
    </row>
    <row r="257" spans="1:1" ht="14.25" customHeight="1" x14ac:dyDescent="0.3">
      <c r="A257" s="40"/>
    </row>
    <row r="258" spans="1:1" ht="14.25" customHeight="1" x14ac:dyDescent="0.3">
      <c r="A258" s="40"/>
    </row>
    <row r="259" spans="1:1" ht="14.25" customHeight="1" x14ac:dyDescent="0.3">
      <c r="A259" s="40"/>
    </row>
    <row r="260" spans="1:1" ht="14.25" customHeight="1" x14ac:dyDescent="0.3">
      <c r="A260" s="40"/>
    </row>
    <row r="261" spans="1:1" ht="14.25" customHeight="1" x14ac:dyDescent="0.3">
      <c r="A261" s="40"/>
    </row>
    <row r="262" spans="1:1" ht="14.25" customHeight="1" x14ac:dyDescent="0.3">
      <c r="A262" s="40"/>
    </row>
    <row r="263" spans="1:1" ht="14.25" customHeight="1" x14ac:dyDescent="0.3">
      <c r="A263" s="40"/>
    </row>
    <row r="264" spans="1:1" ht="14.25" customHeight="1" x14ac:dyDescent="0.3">
      <c r="A264" s="40"/>
    </row>
    <row r="265" spans="1:1" ht="14.25" customHeight="1" x14ac:dyDescent="0.3">
      <c r="A265" s="40"/>
    </row>
    <row r="266" spans="1:1" ht="14.25" customHeight="1" x14ac:dyDescent="0.3">
      <c r="A266" s="40"/>
    </row>
    <row r="267" spans="1:1" ht="14.25" customHeight="1" x14ac:dyDescent="0.3">
      <c r="A267" s="40"/>
    </row>
    <row r="268" spans="1:1" ht="14.25" customHeight="1" x14ac:dyDescent="0.3">
      <c r="A268" s="40"/>
    </row>
    <row r="269" spans="1:1" ht="14.25" customHeight="1" x14ac:dyDescent="0.3">
      <c r="A269" s="40"/>
    </row>
    <row r="270" spans="1:1" ht="14.25" customHeight="1" x14ac:dyDescent="0.3">
      <c r="A270" s="40"/>
    </row>
    <row r="271" spans="1:1" ht="14.25" customHeight="1" x14ac:dyDescent="0.3">
      <c r="A271" s="40"/>
    </row>
    <row r="272" spans="1:1" ht="14.25" customHeight="1" x14ac:dyDescent="0.3">
      <c r="A272" s="40"/>
    </row>
    <row r="273" spans="1:1" ht="14.25" customHeight="1" x14ac:dyDescent="0.3">
      <c r="A273" s="40"/>
    </row>
    <row r="274" spans="1:1" ht="14.25" customHeight="1" x14ac:dyDescent="0.3">
      <c r="A274" s="40"/>
    </row>
    <row r="275" spans="1:1" ht="14.25" customHeight="1" x14ac:dyDescent="0.3">
      <c r="A275" s="40"/>
    </row>
    <row r="276" spans="1:1" ht="14.25" customHeight="1" x14ac:dyDescent="0.3">
      <c r="A276" s="40"/>
    </row>
    <row r="277" spans="1:1" ht="14.25" customHeight="1" x14ac:dyDescent="0.3">
      <c r="A277" s="40"/>
    </row>
    <row r="278" spans="1:1" ht="14.25" customHeight="1" x14ac:dyDescent="0.3">
      <c r="A278" s="40"/>
    </row>
    <row r="279" spans="1:1" ht="14.25" customHeight="1" x14ac:dyDescent="0.3">
      <c r="A279" s="40"/>
    </row>
    <row r="280" spans="1:1" ht="14.25" customHeight="1" x14ac:dyDescent="0.3">
      <c r="A280" s="40"/>
    </row>
    <row r="281" spans="1:1" ht="14.25" customHeight="1" x14ac:dyDescent="0.3">
      <c r="A281" s="40"/>
    </row>
    <row r="282" spans="1:1" ht="14.25" customHeight="1" x14ac:dyDescent="0.3">
      <c r="A282" s="40"/>
    </row>
    <row r="283" spans="1:1" ht="14.25" customHeight="1" x14ac:dyDescent="0.3">
      <c r="A283" s="40"/>
    </row>
    <row r="284" spans="1:1" ht="14.25" customHeight="1" x14ac:dyDescent="0.3">
      <c r="A284" s="40"/>
    </row>
    <row r="285" spans="1:1" ht="14.25" customHeight="1" x14ac:dyDescent="0.3">
      <c r="A285" s="40"/>
    </row>
    <row r="286" spans="1:1" ht="14.25" customHeight="1" x14ac:dyDescent="0.3">
      <c r="A286" s="40"/>
    </row>
    <row r="287" spans="1:1" ht="14.25" customHeight="1" x14ac:dyDescent="0.3">
      <c r="A287" s="40"/>
    </row>
    <row r="288" spans="1:1" ht="14.25" customHeight="1" x14ac:dyDescent="0.3">
      <c r="A288" s="40"/>
    </row>
    <row r="289" spans="1:1" ht="14.25" customHeight="1" x14ac:dyDescent="0.3">
      <c r="A289" s="40"/>
    </row>
    <row r="290" spans="1:1" ht="14.25" customHeight="1" x14ac:dyDescent="0.3">
      <c r="A290" s="40"/>
    </row>
    <row r="291" spans="1:1" ht="14.25" customHeight="1" x14ac:dyDescent="0.3">
      <c r="A291" s="40"/>
    </row>
    <row r="292" spans="1:1" ht="14.25" customHeight="1" x14ac:dyDescent="0.3">
      <c r="A292" s="40"/>
    </row>
    <row r="293" spans="1:1" ht="14.25" customHeight="1" x14ac:dyDescent="0.3">
      <c r="A293" s="40"/>
    </row>
    <row r="294" spans="1:1" ht="14.25" customHeight="1" x14ac:dyDescent="0.3">
      <c r="A294" s="40"/>
    </row>
    <row r="295" spans="1:1" ht="14.25" customHeight="1" x14ac:dyDescent="0.3">
      <c r="A295" s="40"/>
    </row>
    <row r="296" spans="1:1" ht="14.25" customHeight="1" x14ac:dyDescent="0.3">
      <c r="A296" s="40"/>
    </row>
    <row r="297" spans="1:1" ht="14.25" customHeight="1" x14ac:dyDescent="0.3">
      <c r="A297" s="40"/>
    </row>
    <row r="298" spans="1:1" ht="14.25" customHeight="1" x14ac:dyDescent="0.3">
      <c r="A298" s="40"/>
    </row>
    <row r="299" spans="1:1" ht="14.25" customHeight="1" x14ac:dyDescent="0.3">
      <c r="A299" s="40"/>
    </row>
    <row r="300" spans="1:1" ht="14.25" customHeight="1" x14ac:dyDescent="0.3">
      <c r="A300" s="40"/>
    </row>
    <row r="301" spans="1:1" ht="14.25" customHeight="1" x14ac:dyDescent="0.3">
      <c r="A301" s="40"/>
    </row>
    <row r="302" spans="1:1" ht="14.25" customHeight="1" x14ac:dyDescent="0.3">
      <c r="A302" s="40"/>
    </row>
    <row r="303" spans="1:1" ht="14.25" customHeight="1" x14ac:dyDescent="0.3">
      <c r="A303" s="40"/>
    </row>
    <row r="304" spans="1:1" ht="14.25" customHeight="1" x14ac:dyDescent="0.3">
      <c r="A304" s="40"/>
    </row>
    <row r="305" spans="1:1" ht="14.25" customHeight="1" x14ac:dyDescent="0.3">
      <c r="A305" s="40"/>
    </row>
    <row r="306" spans="1:1" ht="14.25" customHeight="1" x14ac:dyDescent="0.3">
      <c r="A306" s="40"/>
    </row>
    <row r="307" spans="1:1" ht="14.25" customHeight="1" x14ac:dyDescent="0.3">
      <c r="A307" s="40"/>
    </row>
    <row r="308" spans="1:1" ht="14.25" customHeight="1" x14ac:dyDescent="0.3">
      <c r="A308" s="40"/>
    </row>
    <row r="309" spans="1:1" ht="14.25" customHeight="1" x14ac:dyDescent="0.3">
      <c r="A309" s="40"/>
    </row>
    <row r="310" spans="1:1" ht="14.25" customHeight="1" x14ac:dyDescent="0.3">
      <c r="A310" s="40"/>
    </row>
    <row r="311" spans="1:1" ht="14.25" customHeight="1" x14ac:dyDescent="0.3">
      <c r="A311" s="40"/>
    </row>
    <row r="312" spans="1:1" ht="14.25" customHeight="1" x14ac:dyDescent="0.3">
      <c r="A312" s="40"/>
    </row>
    <row r="313" spans="1:1" ht="14.25" customHeight="1" x14ac:dyDescent="0.3">
      <c r="A313" s="40"/>
    </row>
    <row r="314" spans="1:1" ht="14.25" customHeight="1" x14ac:dyDescent="0.3">
      <c r="A314" s="40"/>
    </row>
    <row r="315" spans="1:1" ht="14.25" customHeight="1" x14ac:dyDescent="0.3">
      <c r="A315" s="40"/>
    </row>
    <row r="316" spans="1:1" ht="14.25" customHeight="1" x14ac:dyDescent="0.3">
      <c r="A316" s="40"/>
    </row>
    <row r="317" spans="1:1" ht="14.25" customHeight="1" x14ac:dyDescent="0.3">
      <c r="A317" s="40"/>
    </row>
    <row r="318" spans="1:1" ht="14.25" customHeight="1" x14ac:dyDescent="0.3">
      <c r="A318" s="40"/>
    </row>
    <row r="319" spans="1:1" ht="14.25" customHeight="1" x14ac:dyDescent="0.3">
      <c r="A319" s="40"/>
    </row>
    <row r="320" spans="1:1" ht="14.25" customHeight="1" x14ac:dyDescent="0.3">
      <c r="A320" s="40"/>
    </row>
    <row r="321" spans="1:1" ht="14.25" customHeight="1" x14ac:dyDescent="0.3">
      <c r="A321" s="40"/>
    </row>
    <row r="322" spans="1:1" ht="14.25" customHeight="1" x14ac:dyDescent="0.3">
      <c r="A322" s="40"/>
    </row>
    <row r="323" spans="1:1" ht="14.25" customHeight="1" x14ac:dyDescent="0.3">
      <c r="A323" s="40"/>
    </row>
    <row r="324" spans="1:1" ht="14.25" customHeight="1" x14ac:dyDescent="0.3">
      <c r="A324" s="40"/>
    </row>
    <row r="325" spans="1:1" ht="14.25" customHeight="1" x14ac:dyDescent="0.3">
      <c r="A325" s="40"/>
    </row>
    <row r="326" spans="1:1" ht="14.25" customHeight="1" x14ac:dyDescent="0.3">
      <c r="A326" s="40"/>
    </row>
    <row r="327" spans="1:1" ht="14.25" customHeight="1" x14ac:dyDescent="0.3">
      <c r="A327" s="40"/>
    </row>
    <row r="328" spans="1:1" ht="14.25" customHeight="1" x14ac:dyDescent="0.3">
      <c r="A328" s="40"/>
    </row>
    <row r="329" spans="1:1" ht="14.25" customHeight="1" x14ac:dyDescent="0.3">
      <c r="A329" s="40"/>
    </row>
    <row r="330" spans="1:1" ht="14.25" customHeight="1" x14ac:dyDescent="0.3">
      <c r="A330" s="40"/>
    </row>
    <row r="331" spans="1:1" ht="14.25" customHeight="1" x14ac:dyDescent="0.3">
      <c r="A331" s="40"/>
    </row>
    <row r="332" spans="1:1" ht="14.25" customHeight="1" x14ac:dyDescent="0.3">
      <c r="A332" s="40"/>
    </row>
    <row r="333" spans="1:1" ht="14.25" customHeight="1" x14ac:dyDescent="0.3">
      <c r="A333" s="40"/>
    </row>
    <row r="334" spans="1:1" ht="14.25" customHeight="1" x14ac:dyDescent="0.3">
      <c r="A334" s="40"/>
    </row>
    <row r="335" spans="1:1" ht="14.25" customHeight="1" x14ac:dyDescent="0.3">
      <c r="A335" s="40"/>
    </row>
    <row r="336" spans="1:1" ht="14.25" customHeight="1" x14ac:dyDescent="0.3">
      <c r="A336" s="40"/>
    </row>
    <row r="337" spans="1:1" ht="14.25" customHeight="1" x14ac:dyDescent="0.3">
      <c r="A337" s="40"/>
    </row>
    <row r="338" spans="1:1" ht="14.25" customHeight="1" x14ac:dyDescent="0.3">
      <c r="A338" s="40"/>
    </row>
    <row r="339" spans="1:1" ht="14.25" customHeight="1" x14ac:dyDescent="0.3">
      <c r="A339" s="40"/>
    </row>
    <row r="340" spans="1:1" ht="14.25" customHeight="1" x14ac:dyDescent="0.3">
      <c r="A340" s="40"/>
    </row>
    <row r="341" spans="1:1" ht="14.25" customHeight="1" x14ac:dyDescent="0.3">
      <c r="A341" s="40"/>
    </row>
    <row r="342" spans="1:1" ht="14.25" customHeight="1" x14ac:dyDescent="0.3">
      <c r="A342" s="40"/>
    </row>
    <row r="343" spans="1:1" ht="14.25" customHeight="1" x14ac:dyDescent="0.3">
      <c r="A343" s="40"/>
    </row>
    <row r="344" spans="1:1" ht="14.25" customHeight="1" x14ac:dyDescent="0.3">
      <c r="A344" s="40"/>
    </row>
    <row r="345" spans="1:1" ht="14.25" customHeight="1" x14ac:dyDescent="0.3">
      <c r="A345" s="40"/>
    </row>
    <row r="346" spans="1:1" ht="14.25" customHeight="1" x14ac:dyDescent="0.3">
      <c r="A346" s="40"/>
    </row>
    <row r="347" spans="1:1" ht="14.25" customHeight="1" x14ac:dyDescent="0.3">
      <c r="A347" s="40"/>
    </row>
    <row r="348" spans="1:1" ht="14.25" customHeight="1" x14ac:dyDescent="0.3">
      <c r="A348" s="40"/>
    </row>
    <row r="349" spans="1:1" ht="14.25" customHeight="1" x14ac:dyDescent="0.3">
      <c r="A349" s="40"/>
    </row>
    <row r="350" spans="1:1" ht="14.25" customHeight="1" x14ac:dyDescent="0.3">
      <c r="A350" s="40"/>
    </row>
    <row r="351" spans="1:1" ht="14.25" customHeight="1" x14ac:dyDescent="0.3">
      <c r="A351" s="40"/>
    </row>
    <row r="352" spans="1:1" ht="14.25" customHeight="1" x14ac:dyDescent="0.3">
      <c r="A352" s="40"/>
    </row>
    <row r="353" spans="1:1" ht="14.25" customHeight="1" x14ac:dyDescent="0.3">
      <c r="A353" s="40"/>
    </row>
    <row r="354" spans="1:1" ht="14.25" customHeight="1" x14ac:dyDescent="0.3">
      <c r="A354" s="40"/>
    </row>
    <row r="355" spans="1:1" ht="14.25" customHeight="1" x14ac:dyDescent="0.3">
      <c r="A355" s="40"/>
    </row>
    <row r="356" spans="1:1" ht="14.25" customHeight="1" x14ac:dyDescent="0.3">
      <c r="A356" s="40"/>
    </row>
    <row r="357" spans="1:1" ht="14.25" customHeight="1" x14ac:dyDescent="0.3">
      <c r="A357" s="40"/>
    </row>
    <row r="358" spans="1:1" ht="14.25" customHeight="1" x14ac:dyDescent="0.3">
      <c r="A358" s="40"/>
    </row>
    <row r="359" spans="1:1" ht="14.25" customHeight="1" x14ac:dyDescent="0.3">
      <c r="A359" s="40"/>
    </row>
    <row r="360" spans="1:1" ht="14.25" customHeight="1" x14ac:dyDescent="0.3">
      <c r="A360" s="40"/>
    </row>
    <row r="361" spans="1:1" ht="14.25" customHeight="1" x14ac:dyDescent="0.3">
      <c r="A361" s="40"/>
    </row>
    <row r="362" spans="1:1" ht="14.25" customHeight="1" x14ac:dyDescent="0.3">
      <c r="A362" s="40"/>
    </row>
    <row r="363" spans="1:1" ht="14.25" customHeight="1" x14ac:dyDescent="0.3">
      <c r="A363" s="40"/>
    </row>
    <row r="364" spans="1:1" ht="14.25" customHeight="1" x14ac:dyDescent="0.3">
      <c r="A364" s="40"/>
    </row>
    <row r="365" spans="1:1" ht="14.25" customHeight="1" x14ac:dyDescent="0.3">
      <c r="A365" s="40"/>
    </row>
    <row r="366" spans="1:1" ht="14.25" customHeight="1" x14ac:dyDescent="0.3">
      <c r="A366" s="40"/>
    </row>
    <row r="367" spans="1:1" ht="14.25" customHeight="1" x14ac:dyDescent="0.3">
      <c r="A367" s="40"/>
    </row>
    <row r="368" spans="1:1" ht="14.25" customHeight="1" x14ac:dyDescent="0.3">
      <c r="A368" s="40"/>
    </row>
    <row r="369" spans="1:1" ht="14.25" customHeight="1" x14ac:dyDescent="0.3">
      <c r="A369" s="40"/>
    </row>
    <row r="370" spans="1:1" ht="14.25" customHeight="1" x14ac:dyDescent="0.3">
      <c r="A370" s="40"/>
    </row>
    <row r="371" spans="1:1" ht="14.25" customHeight="1" x14ac:dyDescent="0.3">
      <c r="A371" s="40"/>
    </row>
    <row r="372" spans="1:1" ht="14.25" customHeight="1" x14ac:dyDescent="0.3">
      <c r="A372" s="40"/>
    </row>
    <row r="373" spans="1:1" ht="14.25" customHeight="1" x14ac:dyDescent="0.3">
      <c r="A373" s="40"/>
    </row>
    <row r="374" spans="1:1" ht="14.25" customHeight="1" x14ac:dyDescent="0.3">
      <c r="A374" s="40"/>
    </row>
    <row r="375" spans="1:1" ht="14.25" customHeight="1" x14ac:dyDescent="0.3">
      <c r="A375" s="40"/>
    </row>
    <row r="376" spans="1:1" ht="14.25" customHeight="1" x14ac:dyDescent="0.3">
      <c r="A376" s="40"/>
    </row>
    <row r="377" spans="1:1" ht="14.25" customHeight="1" x14ac:dyDescent="0.3">
      <c r="A377" s="40"/>
    </row>
    <row r="378" spans="1:1" ht="14.25" customHeight="1" x14ac:dyDescent="0.3">
      <c r="A378" s="40"/>
    </row>
    <row r="379" spans="1:1" ht="14.25" customHeight="1" x14ac:dyDescent="0.3">
      <c r="A379" s="40"/>
    </row>
    <row r="380" spans="1:1" ht="14.25" customHeight="1" x14ac:dyDescent="0.3">
      <c r="A380" s="40"/>
    </row>
    <row r="381" spans="1:1" ht="14.25" customHeight="1" x14ac:dyDescent="0.3">
      <c r="A381" s="40"/>
    </row>
    <row r="382" spans="1:1" ht="14.25" customHeight="1" x14ac:dyDescent="0.3">
      <c r="A382" s="40"/>
    </row>
    <row r="383" spans="1:1" ht="14.25" customHeight="1" x14ac:dyDescent="0.3">
      <c r="A383" s="40"/>
    </row>
    <row r="384" spans="1:1" ht="14.25" customHeight="1" x14ac:dyDescent="0.3">
      <c r="A384" s="40"/>
    </row>
    <row r="385" spans="1:1" ht="14.25" customHeight="1" x14ac:dyDescent="0.3">
      <c r="A385" s="40"/>
    </row>
    <row r="386" spans="1:1" ht="14.25" customHeight="1" x14ac:dyDescent="0.3">
      <c r="A386" s="40"/>
    </row>
    <row r="387" spans="1:1" ht="14.25" customHeight="1" x14ac:dyDescent="0.3">
      <c r="A387" s="40"/>
    </row>
    <row r="388" spans="1:1" ht="14.25" customHeight="1" x14ac:dyDescent="0.3">
      <c r="A388" s="40"/>
    </row>
    <row r="389" spans="1:1" ht="14.25" customHeight="1" x14ac:dyDescent="0.3">
      <c r="A389" s="40"/>
    </row>
    <row r="390" spans="1:1" ht="14.25" customHeight="1" x14ac:dyDescent="0.3">
      <c r="A390" s="40"/>
    </row>
    <row r="391" spans="1:1" ht="14.25" customHeight="1" x14ac:dyDescent="0.3">
      <c r="A391" s="40"/>
    </row>
    <row r="392" spans="1:1" ht="14.25" customHeight="1" x14ac:dyDescent="0.3">
      <c r="A392" s="40"/>
    </row>
    <row r="393" spans="1:1" ht="14.25" customHeight="1" x14ac:dyDescent="0.3">
      <c r="A393" s="40"/>
    </row>
    <row r="394" spans="1:1" ht="14.25" customHeight="1" x14ac:dyDescent="0.3">
      <c r="A394" s="40"/>
    </row>
    <row r="395" spans="1:1" ht="14.25" customHeight="1" x14ac:dyDescent="0.3">
      <c r="A395" s="40"/>
    </row>
    <row r="396" spans="1:1" ht="14.25" customHeight="1" x14ac:dyDescent="0.3">
      <c r="A396" s="40"/>
    </row>
    <row r="397" spans="1:1" ht="14.25" customHeight="1" x14ac:dyDescent="0.3">
      <c r="A397" s="40"/>
    </row>
    <row r="398" spans="1:1" ht="14.25" customHeight="1" x14ac:dyDescent="0.3">
      <c r="A398" s="40"/>
    </row>
    <row r="399" spans="1:1" ht="14.25" customHeight="1" x14ac:dyDescent="0.3">
      <c r="A399" s="40"/>
    </row>
    <row r="400" spans="1:1" ht="14.25" customHeight="1" x14ac:dyDescent="0.3">
      <c r="A400" s="40"/>
    </row>
    <row r="401" spans="1:1" ht="14.25" customHeight="1" x14ac:dyDescent="0.3">
      <c r="A401" s="40"/>
    </row>
    <row r="402" spans="1:1" ht="14.25" customHeight="1" x14ac:dyDescent="0.3">
      <c r="A402" s="40"/>
    </row>
    <row r="403" spans="1:1" ht="14.25" customHeight="1" x14ac:dyDescent="0.3">
      <c r="A403" s="40"/>
    </row>
    <row r="404" spans="1:1" ht="14.25" customHeight="1" x14ac:dyDescent="0.3">
      <c r="A404" s="40"/>
    </row>
    <row r="405" spans="1:1" ht="14.25" customHeight="1" x14ac:dyDescent="0.3">
      <c r="A405" s="40"/>
    </row>
    <row r="406" spans="1:1" ht="14.25" customHeight="1" x14ac:dyDescent="0.3">
      <c r="A406" s="40"/>
    </row>
    <row r="407" spans="1:1" ht="14.25" customHeight="1" x14ac:dyDescent="0.3">
      <c r="A407" s="40"/>
    </row>
    <row r="408" spans="1:1" ht="14.25" customHeight="1" x14ac:dyDescent="0.3">
      <c r="A408" s="40"/>
    </row>
    <row r="409" spans="1:1" ht="14.25" customHeight="1" x14ac:dyDescent="0.3">
      <c r="A409" s="40"/>
    </row>
    <row r="410" spans="1:1" ht="14.25" customHeight="1" x14ac:dyDescent="0.3">
      <c r="A410" s="40"/>
    </row>
    <row r="411" spans="1:1" ht="14.25" customHeight="1" x14ac:dyDescent="0.3">
      <c r="A411" s="40"/>
    </row>
    <row r="412" spans="1:1" ht="14.25" customHeight="1" x14ac:dyDescent="0.3">
      <c r="A412" s="40"/>
    </row>
    <row r="413" spans="1:1" ht="14.25" customHeight="1" x14ac:dyDescent="0.3">
      <c r="A413" s="40"/>
    </row>
    <row r="414" spans="1:1" ht="14.25" customHeight="1" x14ac:dyDescent="0.3">
      <c r="A414" s="40"/>
    </row>
    <row r="415" spans="1:1" ht="14.25" customHeight="1" x14ac:dyDescent="0.3">
      <c r="A415" s="40"/>
    </row>
    <row r="416" spans="1:1" ht="14.25" customHeight="1" x14ac:dyDescent="0.3">
      <c r="A416" s="40"/>
    </row>
    <row r="417" spans="1:1" ht="14.25" customHeight="1" x14ac:dyDescent="0.3">
      <c r="A417" s="40"/>
    </row>
    <row r="418" spans="1:1" ht="14.25" customHeight="1" x14ac:dyDescent="0.3">
      <c r="A418" s="40"/>
    </row>
    <row r="419" spans="1:1" ht="14.25" customHeight="1" x14ac:dyDescent="0.3">
      <c r="A419" s="40"/>
    </row>
    <row r="420" spans="1:1" ht="14.25" customHeight="1" x14ac:dyDescent="0.3">
      <c r="A420" s="40"/>
    </row>
    <row r="421" spans="1:1" ht="14.25" customHeight="1" x14ac:dyDescent="0.3">
      <c r="A421" s="40"/>
    </row>
    <row r="422" spans="1:1" ht="14.25" customHeight="1" x14ac:dyDescent="0.3">
      <c r="A422" s="40"/>
    </row>
    <row r="423" spans="1:1" ht="14.25" customHeight="1" x14ac:dyDescent="0.3">
      <c r="A423" s="40"/>
    </row>
    <row r="424" spans="1:1" ht="14.25" customHeight="1" x14ac:dyDescent="0.3">
      <c r="A424" s="40"/>
    </row>
    <row r="425" spans="1:1" ht="14.25" customHeight="1" x14ac:dyDescent="0.3">
      <c r="A425" s="40"/>
    </row>
    <row r="426" spans="1:1" ht="14.25" customHeight="1" x14ac:dyDescent="0.3">
      <c r="A426" s="40"/>
    </row>
    <row r="427" spans="1:1" ht="14.25" customHeight="1" x14ac:dyDescent="0.3">
      <c r="A427" s="40"/>
    </row>
    <row r="428" spans="1:1" ht="14.25" customHeight="1" x14ac:dyDescent="0.3">
      <c r="A428" s="40"/>
    </row>
    <row r="429" spans="1:1" ht="14.25" customHeight="1" x14ac:dyDescent="0.3">
      <c r="A429" s="40"/>
    </row>
    <row r="430" spans="1:1" ht="14.25" customHeight="1" x14ac:dyDescent="0.3">
      <c r="A430" s="40"/>
    </row>
    <row r="431" spans="1:1" ht="14.25" customHeight="1" x14ac:dyDescent="0.3">
      <c r="A431" s="40"/>
    </row>
    <row r="432" spans="1:1" ht="14.25" customHeight="1" x14ac:dyDescent="0.3">
      <c r="A432" s="40"/>
    </row>
    <row r="433" spans="1:1" ht="14.25" customHeight="1" x14ac:dyDescent="0.3">
      <c r="A433" s="40"/>
    </row>
    <row r="434" spans="1:1" ht="14.25" customHeight="1" x14ac:dyDescent="0.3">
      <c r="A434" s="40"/>
    </row>
    <row r="435" spans="1:1" ht="14.25" customHeight="1" x14ac:dyDescent="0.3">
      <c r="A435" s="40"/>
    </row>
    <row r="436" spans="1:1" ht="14.25" customHeight="1" x14ac:dyDescent="0.3">
      <c r="A436" s="40"/>
    </row>
    <row r="437" spans="1:1" ht="14.25" customHeight="1" x14ac:dyDescent="0.3">
      <c r="A437" s="40"/>
    </row>
    <row r="438" spans="1:1" ht="14.25" customHeight="1" x14ac:dyDescent="0.3">
      <c r="A438" s="40"/>
    </row>
    <row r="439" spans="1:1" ht="14.25" customHeight="1" x14ac:dyDescent="0.3">
      <c r="A439" s="40"/>
    </row>
    <row r="440" spans="1:1" ht="14.25" customHeight="1" x14ac:dyDescent="0.3">
      <c r="A440" s="40"/>
    </row>
    <row r="441" spans="1:1" ht="14.25" customHeight="1" x14ac:dyDescent="0.3">
      <c r="A441" s="40"/>
    </row>
    <row r="442" spans="1:1" ht="14.25" customHeight="1" x14ac:dyDescent="0.3">
      <c r="A442" s="40"/>
    </row>
    <row r="443" spans="1:1" ht="14.25" customHeight="1" x14ac:dyDescent="0.3">
      <c r="A443" s="40"/>
    </row>
    <row r="444" spans="1:1" ht="14.25" customHeight="1" x14ac:dyDescent="0.3">
      <c r="A444" s="40"/>
    </row>
    <row r="445" spans="1:1" ht="14.25" customHeight="1" x14ac:dyDescent="0.3">
      <c r="A445" s="40"/>
    </row>
    <row r="446" spans="1:1" ht="14.25" customHeight="1" x14ac:dyDescent="0.3">
      <c r="A446" s="40"/>
    </row>
    <row r="447" spans="1:1" ht="14.25" customHeight="1" x14ac:dyDescent="0.3">
      <c r="A447" s="40"/>
    </row>
    <row r="448" spans="1:1" ht="14.25" customHeight="1" x14ac:dyDescent="0.3">
      <c r="A448" s="40"/>
    </row>
    <row r="449" spans="1:1" ht="14.25" customHeight="1" x14ac:dyDescent="0.3">
      <c r="A449" s="40"/>
    </row>
    <row r="450" spans="1:1" ht="14.25" customHeight="1" x14ac:dyDescent="0.3">
      <c r="A450" s="40"/>
    </row>
    <row r="451" spans="1:1" ht="14.25" customHeight="1" x14ac:dyDescent="0.3">
      <c r="A451" s="40"/>
    </row>
    <row r="452" spans="1:1" ht="14.25" customHeight="1" x14ac:dyDescent="0.3">
      <c r="A452" s="40"/>
    </row>
    <row r="453" spans="1:1" ht="14.25" customHeight="1" x14ac:dyDescent="0.3">
      <c r="A453" s="40"/>
    </row>
    <row r="454" spans="1:1" ht="14.25" customHeight="1" x14ac:dyDescent="0.3">
      <c r="A454" s="40"/>
    </row>
    <row r="455" spans="1:1" ht="14.25" customHeight="1" x14ac:dyDescent="0.3">
      <c r="A455" s="40"/>
    </row>
    <row r="456" spans="1:1" ht="14.25" customHeight="1" x14ac:dyDescent="0.3">
      <c r="A456" s="40"/>
    </row>
    <row r="457" spans="1:1" ht="14.25" customHeight="1" x14ac:dyDescent="0.3">
      <c r="A457" s="40"/>
    </row>
    <row r="458" spans="1:1" ht="14.25" customHeight="1" x14ac:dyDescent="0.3">
      <c r="A458" s="40"/>
    </row>
    <row r="459" spans="1:1" ht="14.25" customHeight="1" x14ac:dyDescent="0.3">
      <c r="A459" s="40"/>
    </row>
    <row r="460" spans="1:1" ht="14.25" customHeight="1" x14ac:dyDescent="0.3">
      <c r="A460" s="40"/>
    </row>
    <row r="461" spans="1:1" ht="14.25" customHeight="1" x14ac:dyDescent="0.3">
      <c r="A461" s="40"/>
    </row>
    <row r="462" spans="1:1" ht="14.25" customHeight="1" x14ac:dyDescent="0.3">
      <c r="A462" s="40"/>
    </row>
    <row r="463" spans="1:1" ht="14.25" customHeight="1" x14ac:dyDescent="0.3">
      <c r="A463" s="40"/>
    </row>
    <row r="464" spans="1:1" ht="14.25" customHeight="1" x14ac:dyDescent="0.3">
      <c r="A464" s="40"/>
    </row>
    <row r="465" spans="1:1" ht="14.25" customHeight="1" x14ac:dyDescent="0.3">
      <c r="A465" s="40"/>
    </row>
    <row r="466" spans="1:1" ht="14.25" customHeight="1" x14ac:dyDescent="0.3">
      <c r="A466" s="40"/>
    </row>
    <row r="467" spans="1:1" ht="14.25" customHeight="1" x14ac:dyDescent="0.3">
      <c r="A467" s="40"/>
    </row>
    <row r="468" spans="1:1" ht="14.25" customHeight="1" x14ac:dyDescent="0.3">
      <c r="A468" s="40"/>
    </row>
    <row r="469" spans="1:1" ht="14.25" customHeight="1" x14ac:dyDescent="0.3">
      <c r="A469" s="40"/>
    </row>
    <row r="470" spans="1:1" ht="14.25" customHeight="1" x14ac:dyDescent="0.3">
      <c r="A470" s="40"/>
    </row>
    <row r="471" spans="1:1" ht="14.25" customHeight="1" x14ac:dyDescent="0.3">
      <c r="A471" s="40"/>
    </row>
    <row r="472" spans="1:1" ht="14.25" customHeight="1" x14ac:dyDescent="0.3">
      <c r="A472" s="40"/>
    </row>
    <row r="473" spans="1:1" ht="14.25" customHeight="1" x14ac:dyDescent="0.3">
      <c r="A473" s="40"/>
    </row>
    <row r="474" spans="1:1" ht="14.25" customHeight="1" x14ac:dyDescent="0.3">
      <c r="A474" s="40"/>
    </row>
    <row r="475" spans="1:1" ht="14.25" customHeight="1" x14ac:dyDescent="0.3">
      <c r="A475" s="40"/>
    </row>
    <row r="476" spans="1:1" ht="14.25" customHeight="1" x14ac:dyDescent="0.3">
      <c r="A476" s="40"/>
    </row>
    <row r="477" spans="1:1" ht="14.25" customHeight="1" x14ac:dyDescent="0.3">
      <c r="A477" s="40"/>
    </row>
    <row r="478" spans="1:1" ht="14.25" customHeight="1" x14ac:dyDescent="0.3">
      <c r="A478" s="40"/>
    </row>
    <row r="479" spans="1:1" ht="14.25" customHeight="1" x14ac:dyDescent="0.3">
      <c r="A479" s="40"/>
    </row>
    <row r="480" spans="1:1" ht="14.25" customHeight="1" x14ac:dyDescent="0.3">
      <c r="A480" s="40"/>
    </row>
    <row r="481" spans="1:1" ht="14.25" customHeight="1" x14ac:dyDescent="0.3">
      <c r="A481" s="40"/>
    </row>
    <row r="482" spans="1:1" ht="14.25" customHeight="1" x14ac:dyDescent="0.3">
      <c r="A482" s="40"/>
    </row>
    <row r="483" spans="1:1" ht="14.25" customHeight="1" x14ac:dyDescent="0.3">
      <c r="A483" s="40"/>
    </row>
    <row r="484" spans="1:1" ht="14.25" customHeight="1" x14ac:dyDescent="0.3">
      <c r="A484" s="40"/>
    </row>
    <row r="485" spans="1:1" ht="14.25" customHeight="1" x14ac:dyDescent="0.3">
      <c r="A485" s="40"/>
    </row>
    <row r="486" spans="1:1" ht="14.25" customHeight="1" x14ac:dyDescent="0.3">
      <c r="A486" s="40"/>
    </row>
    <row r="487" spans="1:1" ht="14.25" customHeight="1" x14ac:dyDescent="0.3">
      <c r="A487" s="40"/>
    </row>
    <row r="488" spans="1:1" ht="14.25" customHeight="1" x14ac:dyDescent="0.3">
      <c r="A488" s="40"/>
    </row>
    <row r="489" spans="1:1" ht="14.25" customHeight="1" x14ac:dyDescent="0.3">
      <c r="A489" s="40"/>
    </row>
    <row r="490" spans="1:1" ht="14.25" customHeight="1" x14ac:dyDescent="0.3">
      <c r="A490" s="40"/>
    </row>
    <row r="491" spans="1:1" ht="14.25" customHeight="1" x14ac:dyDescent="0.3">
      <c r="A491" s="40"/>
    </row>
    <row r="492" spans="1:1" ht="14.25" customHeight="1" x14ac:dyDescent="0.3">
      <c r="A492" s="40"/>
    </row>
    <row r="493" spans="1:1" ht="14.25" customHeight="1" x14ac:dyDescent="0.3">
      <c r="A493" s="40"/>
    </row>
    <row r="494" spans="1:1" ht="14.25" customHeight="1" x14ac:dyDescent="0.3">
      <c r="A494" s="40"/>
    </row>
    <row r="495" spans="1:1" ht="14.25" customHeight="1" x14ac:dyDescent="0.3">
      <c r="A495" s="40"/>
    </row>
    <row r="496" spans="1:1" ht="14.25" customHeight="1" x14ac:dyDescent="0.3">
      <c r="A496" s="40"/>
    </row>
    <row r="497" spans="1:1" ht="14.25" customHeight="1" x14ac:dyDescent="0.3">
      <c r="A497" s="40"/>
    </row>
    <row r="498" spans="1:1" ht="14.25" customHeight="1" x14ac:dyDescent="0.3">
      <c r="A498" s="40"/>
    </row>
    <row r="499" spans="1:1" ht="14.25" customHeight="1" x14ac:dyDescent="0.3">
      <c r="A499" s="40"/>
    </row>
    <row r="500" spans="1:1" ht="14.25" customHeight="1" x14ac:dyDescent="0.3">
      <c r="A500" s="40"/>
    </row>
    <row r="501" spans="1:1" ht="14.25" customHeight="1" x14ac:dyDescent="0.3">
      <c r="A501" s="40"/>
    </row>
    <row r="502" spans="1:1" ht="14.25" customHeight="1" x14ac:dyDescent="0.3">
      <c r="A502" s="40"/>
    </row>
    <row r="503" spans="1:1" ht="14.25" customHeight="1" x14ac:dyDescent="0.3">
      <c r="A503" s="40"/>
    </row>
    <row r="504" spans="1:1" ht="14.25" customHeight="1" x14ac:dyDescent="0.3">
      <c r="A504" s="40"/>
    </row>
    <row r="505" spans="1:1" ht="14.25" customHeight="1" x14ac:dyDescent="0.3">
      <c r="A505" s="40"/>
    </row>
    <row r="506" spans="1:1" ht="14.25" customHeight="1" x14ac:dyDescent="0.3">
      <c r="A506" s="40"/>
    </row>
    <row r="507" spans="1:1" ht="14.25" customHeight="1" x14ac:dyDescent="0.3">
      <c r="A507" s="40"/>
    </row>
    <row r="508" spans="1:1" ht="14.25" customHeight="1" x14ac:dyDescent="0.3">
      <c r="A508" s="40"/>
    </row>
    <row r="509" spans="1:1" ht="14.25" customHeight="1" x14ac:dyDescent="0.3">
      <c r="A509" s="40"/>
    </row>
    <row r="510" spans="1:1" ht="14.25" customHeight="1" x14ac:dyDescent="0.3">
      <c r="A510" s="40"/>
    </row>
    <row r="511" spans="1:1" ht="14.25" customHeight="1" x14ac:dyDescent="0.3">
      <c r="A511" s="40"/>
    </row>
    <row r="512" spans="1:1" ht="14.25" customHeight="1" x14ac:dyDescent="0.3">
      <c r="A512" s="40"/>
    </row>
    <row r="513" spans="1:1" ht="14.25" customHeight="1" x14ac:dyDescent="0.3">
      <c r="A513" s="40"/>
    </row>
    <row r="514" spans="1:1" ht="14.25" customHeight="1" x14ac:dyDescent="0.3">
      <c r="A514" s="40"/>
    </row>
    <row r="515" spans="1:1" ht="14.25" customHeight="1" x14ac:dyDescent="0.3">
      <c r="A515" s="40"/>
    </row>
    <row r="516" spans="1:1" ht="14.25" customHeight="1" x14ac:dyDescent="0.3">
      <c r="A516" s="40"/>
    </row>
    <row r="517" spans="1:1" ht="14.25" customHeight="1" x14ac:dyDescent="0.3">
      <c r="A517" s="40"/>
    </row>
    <row r="518" spans="1:1" ht="14.25" customHeight="1" x14ac:dyDescent="0.3">
      <c r="A518" s="40"/>
    </row>
    <row r="519" spans="1:1" ht="14.25" customHeight="1" x14ac:dyDescent="0.3">
      <c r="A519" s="40"/>
    </row>
    <row r="520" spans="1:1" ht="14.25" customHeight="1" x14ac:dyDescent="0.3">
      <c r="A520" s="40"/>
    </row>
    <row r="521" spans="1:1" ht="14.25" customHeight="1" x14ac:dyDescent="0.3">
      <c r="A521" s="40"/>
    </row>
    <row r="522" spans="1:1" ht="14.25" customHeight="1" x14ac:dyDescent="0.3">
      <c r="A522" s="40"/>
    </row>
    <row r="523" spans="1:1" ht="14.25" customHeight="1" x14ac:dyDescent="0.3">
      <c r="A523" s="40"/>
    </row>
    <row r="524" spans="1:1" ht="14.25" customHeight="1" x14ac:dyDescent="0.3">
      <c r="A524" s="40"/>
    </row>
    <row r="525" spans="1:1" ht="14.25" customHeight="1" x14ac:dyDescent="0.3">
      <c r="A525" s="40"/>
    </row>
    <row r="526" spans="1:1" ht="14.25" customHeight="1" x14ac:dyDescent="0.3">
      <c r="A526" s="40"/>
    </row>
    <row r="527" spans="1:1" ht="14.25" customHeight="1" x14ac:dyDescent="0.3">
      <c r="A527" s="40"/>
    </row>
    <row r="528" spans="1:1" ht="14.25" customHeight="1" x14ac:dyDescent="0.3">
      <c r="A528" s="40"/>
    </row>
    <row r="529" spans="1:1" ht="14.25" customHeight="1" x14ac:dyDescent="0.3">
      <c r="A529" s="40"/>
    </row>
    <row r="530" spans="1:1" ht="14.25" customHeight="1" x14ac:dyDescent="0.3">
      <c r="A530" s="40"/>
    </row>
    <row r="531" spans="1:1" ht="14.25" customHeight="1" x14ac:dyDescent="0.3">
      <c r="A531" s="40"/>
    </row>
    <row r="532" spans="1:1" ht="14.25" customHeight="1" x14ac:dyDescent="0.3">
      <c r="A532" s="40"/>
    </row>
    <row r="533" spans="1:1" ht="14.25" customHeight="1" x14ac:dyDescent="0.3">
      <c r="A533" s="40"/>
    </row>
    <row r="534" spans="1:1" ht="14.25" customHeight="1" x14ac:dyDescent="0.3">
      <c r="A534" s="40"/>
    </row>
    <row r="535" spans="1:1" ht="14.25" customHeight="1" x14ac:dyDescent="0.3">
      <c r="A535" s="40"/>
    </row>
    <row r="536" spans="1:1" ht="14.25" customHeight="1" x14ac:dyDescent="0.3">
      <c r="A536" s="40"/>
    </row>
    <row r="537" spans="1:1" ht="14.25" customHeight="1" x14ac:dyDescent="0.3">
      <c r="A537" s="40"/>
    </row>
    <row r="538" spans="1:1" ht="14.25" customHeight="1" x14ac:dyDescent="0.3">
      <c r="A538" s="40"/>
    </row>
    <row r="539" spans="1:1" ht="14.25" customHeight="1" x14ac:dyDescent="0.3">
      <c r="A539" s="40"/>
    </row>
    <row r="540" spans="1:1" ht="14.25" customHeight="1" x14ac:dyDescent="0.3">
      <c r="A540" s="40"/>
    </row>
    <row r="541" spans="1:1" ht="14.25" customHeight="1" x14ac:dyDescent="0.3">
      <c r="A541" s="40"/>
    </row>
    <row r="542" spans="1:1" ht="14.25" customHeight="1" x14ac:dyDescent="0.3">
      <c r="A542" s="40"/>
    </row>
    <row r="543" spans="1:1" ht="14.25" customHeight="1" x14ac:dyDescent="0.3">
      <c r="A543" s="40"/>
    </row>
    <row r="544" spans="1:1" ht="14.25" customHeight="1" x14ac:dyDescent="0.3">
      <c r="A544" s="40"/>
    </row>
    <row r="545" spans="1:1" ht="14.25" customHeight="1" x14ac:dyDescent="0.3">
      <c r="A545" s="40"/>
    </row>
    <row r="546" spans="1:1" ht="14.25" customHeight="1" x14ac:dyDescent="0.3">
      <c r="A546" s="40"/>
    </row>
    <row r="547" spans="1:1" ht="14.25" customHeight="1" x14ac:dyDescent="0.3">
      <c r="A547" s="40"/>
    </row>
    <row r="548" spans="1:1" ht="14.25" customHeight="1" x14ac:dyDescent="0.3">
      <c r="A548" s="40"/>
    </row>
    <row r="549" spans="1:1" ht="14.25" customHeight="1" x14ac:dyDescent="0.3">
      <c r="A549" s="40"/>
    </row>
    <row r="550" spans="1:1" ht="14.25" customHeight="1" x14ac:dyDescent="0.3">
      <c r="A550" s="40"/>
    </row>
    <row r="551" spans="1:1" ht="14.25" customHeight="1" x14ac:dyDescent="0.3">
      <c r="A551" s="40"/>
    </row>
    <row r="552" spans="1:1" ht="14.25" customHeight="1" x14ac:dyDescent="0.3">
      <c r="A552" s="40"/>
    </row>
    <row r="553" spans="1:1" ht="14.25" customHeight="1" x14ac:dyDescent="0.3">
      <c r="A553" s="40"/>
    </row>
    <row r="554" spans="1:1" ht="14.25" customHeight="1" x14ac:dyDescent="0.3">
      <c r="A554" s="40"/>
    </row>
    <row r="555" spans="1:1" ht="14.25" customHeight="1" x14ac:dyDescent="0.3">
      <c r="A555" s="40"/>
    </row>
    <row r="556" spans="1:1" ht="14.25" customHeight="1" x14ac:dyDescent="0.3">
      <c r="A556" s="40"/>
    </row>
    <row r="557" spans="1:1" ht="14.25" customHeight="1" x14ac:dyDescent="0.3">
      <c r="A557" s="40"/>
    </row>
    <row r="558" spans="1:1" ht="14.25" customHeight="1" x14ac:dyDescent="0.3">
      <c r="A558" s="40"/>
    </row>
    <row r="559" spans="1:1" ht="14.25" customHeight="1" x14ac:dyDescent="0.3">
      <c r="A559" s="40"/>
    </row>
    <row r="560" spans="1:1" ht="14.25" customHeight="1" x14ac:dyDescent="0.3">
      <c r="A560" s="40"/>
    </row>
    <row r="561" spans="1:1" ht="14.25" customHeight="1" x14ac:dyDescent="0.3">
      <c r="A561" s="40"/>
    </row>
    <row r="562" spans="1:1" ht="14.25" customHeight="1" x14ac:dyDescent="0.3">
      <c r="A562" s="40"/>
    </row>
    <row r="563" spans="1:1" ht="14.25" customHeight="1" x14ac:dyDescent="0.3">
      <c r="A563" s="40"/>
    </row>
    <row r="564" spans="1:1" ht="14.25" customHeight="1" x14ac:dyDescent="0.3">
      <c r="A564" s="40"/>
    </row>
    <row r="565" spans="1:1" ht="14.25" customHeight="1" x14ac:dyDescent="0.3">
      <c r="A565" s="40"/>
    </row>
    <row r="566" spans="1:1" ht="14.25" customHeight="1" x14ac:dyDescent="0.3">
      <c r="A566" s="40"/>
    </row>
    <row r="567" spans="1:1" ht="14.25" customHeight="1" x14ac:dyDescent="0.3">
      <c r="A567" s="40"/>
    </row>
    <row r="568" spans="1:1" ht="14.25" customHeight="1" x14ac:dyDescent="0.3">
      <c r="A568" s="40"/>
    </row>
    <row r="569" spans="1:1" ht="14.25" customHeight="1" x14ac:dyDescent="0.3">
      <c r="A569" s="40"/>
    </row>
    <row r="570" spans="1:1" ht="14.25" customHeight="1" x14ac:dyDescent="0.3">
      <c r="A570" s="40"/>
    </row>
    <row r="571" spans="1:1" ht="14.25" customHeight="1" x14ac:dyDescent="0.3">
      <c r="A571" s="40"/>
    </row>
    <row r="572" spans="1:1" ht="14.25" customHeight="1" x14ac:dyDescent="0.3">
      <c r="A572" s="40"/>
    </row>
    <row r="573" spans="1:1" ht="14.25" customHeight="1" x14ac:dyDescent="0.3">
      <c r="A573" s="40"/>
    </row>
    <row r="574" spans="1:1" ht="14.25" customHeight="1" x14ac:dyDescent="0.3">
      <c r="A574" s="40"/>
    </row>
    <row r="575" spans="1:1" ht="14.25" customHeight="1" x14ac:dyDescent="0.3">
      <c r="A575" s="40"/>
    </row>
    <row r="576" spans="1:1" ht="14.25" customHeight="1" x14ac:dyDescent="0.3">
      <c r="A576" s="40"/>
    </row>
    <row r="577" spans="1:1" ht="14.25" customHeight="1" x14ac:dyDescent="0.3">
      <c r="A577" s="40"/>
    </row>
    <row r="578" spans="1:1" ht="14.25" customHeight="1" x14ac:dyDescent="0.3">
      <c r="A578" s="40"/>
    </row>
    <row r="579" spans="1:1" ht="14.25" customHeight="1" x14ac:dyDescent="0.3">
      <c r="A579" s="40"/>
    </row>
    <row r="580" spans="1:1" ht="14.25" customHeight="1" x14ac:dyDescent="0.3">
      <c r="A580" s="40"/>
    </row>
    <row r="581" spans="1:1" ht="14.25" customHeight="1" x14ac:dyDescent="0.3">
      <c r="A581" s="40"/>
    </row>
    <row r="582" spans="1:1" ht="14.25" customHeight="1" x14ac:dyDescent="0.3">
      <c r="A582" s="40"/>
    </row>
    <row r="583" spans="1:1" ht="14.25" customHeight="1" x14ac:dyDescent="0.3">
      <c r="A583" s="40"/>
    </row>
    <row r="584" spans="1:1" ht="14.25" customHeight="1" x14ac:dyDescent="0.3">
      <c r="A584" s="40"/>
    </row>
    <row r="585" spans="1:1" ht="14.25" customHeight="1" x14ac:dyDescent="0.3">
      <c r="A585" s="40"/>
    </row>
    <row r="586" spans="1:1" ht="14.25" customHeight="1" x14ac:dyDescent="0.3">
      <c r="A586" s="40"/>
    </row>
    <row r="587" spans="1:1" ht="14.25" customHeight="1" x14ac:dyDescent="0.3">
      <c r="A587" s="40"/>
    </row>
    <row r="588" spans="1:1" ht="14.25" customHeight="1" x14ac:dyDescent="0.3">
      <c r="A588" s="40"/>
    </row>
    <row r="589" spans="1:1" ht="14.25" customHeight="1" x14ac:dyDescent="0.3">
      <c r="A589" s="40"/>
    </row>
    <row r="590" spans="1:1" ht="14.25" customHeight="1" x14ac:dyDescent="0.3">
      <c r="A590" s="40"/>
    </row>
    <row r="591" spans="1:1" ht="14.25" customHeight="1" x14ac:dyDescent="0.3">
      <c r="A591" s="40"/>
    </row>
    <row r="592" spans="1:1" ht="14.25" customHeight="1" x14ac:dyDescent="0.3">
      <c r="A592" s="40"/>
    </row>
    <row r="593" spans="1:1" ht="14.25" customHeight="1" x14ac:dyDescent="0.3">
      <c r="A593" s="40"/>
    </row>
    <row r="594" spans="1:1" ht="14.25" customHeight="1" x14ac:dyDescent="0.3">
      <c r="A594" s="40"/>
    </row>
    <row r="595" spans="1:1" ht="14.25" customHeight="1" x14ac:dyDescent="0.3">
      <c r="A595" s="40"/>
    </row>
    <row r="596" spans="1:1" ht="14.25" customHeight="1" x14ac:dyDescent="0.3">
      <c r="A596" s="40"/>
    </row>
    <row r="597" spans="1:1" ht="14.25" customHeight="1" x14ac:dyDescent="0.3">
      <c r="A597" s="40"/>
    </row>
    <row r="598" spans="1:1" ht="14.25" customHeight="1" x14ac:dyDescent="0.3">
      <c r="A598" s="40"/>
    </row>
    <row r="599" spans="1:1" ht="14.25" customHeight="1" x14ac:dyDescent="0.3">
      <c r="A599" s="40"/>
    </row>
    <row r="600" spans="1:1" ht="14.25" customHeight="1" x14ac:dyDescent="0.3">
      <c r="A600" s="40"/>
    </row>
    <row r="601" spans="1:1" ht="14.25" customHeight="1" x14ac:dyDescent="0.3">
      <c r="A601" s="40"/>
    </row>
    <row r="602" spans="1:1" ht="14.25" customHeight="1" x14ac:dyDescent="0.3">
      <c r="A602" s="40"/>
    </row>
    <row r="603" spans="1:1" ht="14.25" customHeight="1" x14ac:dyDescent="0.3">
      <c r="A603" s="40"/>
    </row>
    <row r="604" spans="1:1" ht="14.25" customHeight="1" x14ac:dyDescent="0.3">
      <c r="A604" s="40"/>
    </row>
    <row r="605" spans="1:1" ht="14.25" customHeight="1" x14ac:dyDescent="0.3">
      <c r="A605" s="40"/>
    </row>
    <row r="606" spans="1:1" ht="14.25" customHeight="1" x14ac:dyDescent="0.3">
      <c r="A606" s="40"/>
    </row>
    <row r="607" spans="1:1" ht="14.25" customHeight="1" x14ac:dyDescent="0.3">
      <c r="A607" s="40"/>
    </row>
    <row r="608" spans="1:1" ht="14.25" customHeight="1" x14ac:dyDescent="0.3">
      <c r="A608" s="40"/>
    </row>
    <row r="609" spans="1:1" ht="14.25" customHeight="1" x14ac:dyDescent="0.3">
      <c r="A609" s="40"/>
    </row>
    <row r="610" spans="1:1" ht="14.25" customHeight="1" x14ac:dyDescent="0.3">
      <c r="A610" s="40"/>
    </row>
    <row r="611" spans="1:1" ht="14.25" customHeight="1" x14ac:dyDescent="0.3">
      <c r="A611" s="40"/>
    </row>
    <row r="612" spans="1:1" ht="14.25" customHeight="1" x14ac:dyDescent="0.3">
      <c r="A612" s="40"/>
    </row>
    <row r="613" spans="1:1" ht="14.25" customHeight="1" x14ac:dyDescent="0.3">
      <c r="A613" s="40"/>
    </row>
    <row r="614" spans="1:1" ht="14.25" customHeight="1" x14ac:dyDescent="0.3">
      <c r="A614" s="40"/>
    </row>
    <row r="615" spans="1:1" ht="14.25" customHeight="1" x14ac:dyDescent="0.3">
      <c r="A615" s="40"/>
    </row>
    <row r="616" spans="1:1" ht="14.25" customHeight="1" x14ac:dyDescent="0.3">
      <c r="A616" s="40"/>
    </row>
    <row r="617" spans="1:1" ht="14.25" customHeight="1" x14ac:dyDescent="0.3">
      <c r="A617" s="40"/>
    </row>
    <row r="618" spans="1:1" ht="14.25" customHeight="1" x14ac:dyDescent="0.3">
      <c r="A618" s="40"/>
    </row>
    <row r="619" spans="1:1" ht="14.25" customHeight="1" x14ac:dyDescent="0.3">
      <c r="A619" s="40"/>
    </row>
    <row r="620" spans="1:1" ht="14.25" customHeight="1" x14ac:dyDescent="0.3">
      <c r="A620" s="40"/>
    </row>
    <row r="621" spans="1:1" ht="14.25" customHeight="1" x14ac:dyDescent="0.3">
      <c r="A621" s="40"/>
    </row>
    <row r="622" spans="1:1" ht="14.25" customHeight="1" x14ac:dyDescent="0.3">
      <c r="A622" s="40"/>
    </row>
    <row r="623" spans="1:1" ht="14.25" customHeight="1" x14ac:dyDescent="0.3">
      <c r="A623" s="40"/>
    </row>
    <row r="624" spans="1:1" ht="14.25" customHeight="1" x14ac:dyDescent="0.3">
      <c r="A624" s="40"/>
    </row>
    <row r="625" spans="1:1" ht="14.25" customHeight="1" x14ac:dyDescent="0.3">
      <c r="A625" s="40"/>
    </row>
    <row r="626" spans="1:1" ht="14.25" customHeight="1" x14ac:dyDescent="0.3">
      <c r="A626" s="40"/>
    </row>
    <row r="627" spans="1:1" ht="14.25" customHeight="1" x14ac:dyDescent="0.3">
      <c r="A627" s="40"/>
    </row>
    <row r="628" spans="1:1" ht="14.25" customHeight="1" x14ac:dyDescent="0.3">
      <c r="A628" s="40"/>
    </row>
    <row r="629" spans="1:1" ht="14.25" customHeight="1" x14ac:dyDescent="0.3">
      <c r="A629" s="40"/>
    </row>
    <row r="630" spans="1:1" ht="14.25" customHeight="1" x14ac:dyDescent="0.3">
      <c r="A630" s="40"/>
    </row>
    <row r="631" spans="1:1" ht="14.25" customHeight="1" x14ac:dyDescent="0.3">
      <c r="A631" s="40"/>
    </row>
    <row r="632" spans="1:1" ht="14.25" customHeight="1" x14ac:dyDescent="0.3">
      <c r="A632" s="40"/>
    </row>
    <row r="633" spans="1:1" ht="14.25" customHeight="1" x14ac:dyDescent="0.3">
      <c r="A633" s="40"/>
    </row>
    <row r="634" spans="1:1" ht="14.25" customHeight="1" x14ac:dyDescent="0.3">
      <c r="A634" s="40"/>
    </row>
    <row r="635" spans="1:1" ht="14.25" customHeight="1" x14ac:dyDescent="0.3">
      <c r="A635" s="40"/>
    </row>
    <row r="636" spans="1:1" ht="14.25" customHeight="1" x14ac:dyDescent="0.3">
      <c r="A636" s="40"/>
    </row>
    <row r="637" spans="1:1" ht="14.25" customHeight="1" x14ac:dyDescent="0.3">
      <c r="A637" s="40"/>
    </row>
    <row r="638" spans="1:1" ht="14.25" customHeight="1" x14ac:dyDescent="0.3">
      <c r="A638" s="40"/>
    </row>
    <row r="639" spans="1:1" ht="14.25" customHeight="1" x14ac:dyDescent="0.3">
      <c r="A639" s="40"/>
    </row>
    <row r="640" spans="1:1" ht="14.25" customHeight="1" x14ac:dyDescent="0.3">
      <c r="A640" s="40"/>
    </row>
    <row r="641" spans="1:1" ht="14.25" customHeight="1" x14ac:dyDescent="0.3">
      <c r="A641" s="40"/>
    </row>
    <row r="642" spans="1:1" ht="14.25" customHeight="1" x14ac:dyDescent="0.3">
      <c r="A642" s="40"/>
    </row>
    <row r="643" spans="1:1" ht="14.25" customHeight="1" x14ac:dyDescent="0.3">
      <c r="A643" s="40"/>
    </row>
    <row r="644" spans="1:1" ht="14.25" customHeight="1" x14ac:dyDescent="0.3">
      <c r="A644" s="40"/>
    </row>
    <row r="645" spans="1:1" ht="14.25" customHeight="1" x14ac:dyDescent="0.3">
      <c r="A645" s="40"/>
    </row>
    <row r="646" spans="1:1" ht="14.25" customHeight="1" x14ac:dyDescent="0.3">
      <c r="A646" s="40"/>
    </row>
    <row r="647" spans="1:1" ht="14.25" customHeight="1" x14ac:dyDescent="0.3">
      <c r="A647" s="40"/>
    </row>
    <row r="648" spans="1:1" ht="14.25" customHeight="1" x14ac:dyDescent="0.3">
      <c r="A648" s="40"/>
    </row>
    <row r="649" spans="1:1" ht="14.25" customHeight="1" x14ac:dyDescent="0.3">
      <c r="A649" s="40"/>
    </row>
    <row r="650" spans="1:1" ht="14.25" customHeight="1" x14ac:dyDescent="0.3">
      <c r="A650" s="40"/>
    </row>
    <row r="651" spans="1:1" ht="14.25" customHeight="1" x14ac:dyDescent="0.3">
      <c r="A651" s="40"/>
    </row>
    <row r="652" spans="1:1" ht="14.25" customHeight="1" x14ac:dyDescent="0.3">
      <c r="A652" s="40"/>
    </row>
    <row r="653" spans="1:1" ht="14.25" customHeight="1" x14ac:dyDescent="0.3">
      <c r="A653" s="40"/>
    </row>
    <row r="654" spans="1:1" ht="14.25" customHeight="1" x14ac:dyDescent="0.3">
      <c r="A654" s="40"/>
    </row>
    <row r="655" spans="1:1" ht="14.25" customHeight="1" x14ac:dyDescent="0.3">
      <c r="A655" s="40"/>
    </row>
    <row r="656" spans="1:1" ht="14.25" customHeight="1" x14ac:dyDescent="0.3">
      <c r="A656" s="40"/>
    </row>
    <row r="657" spans="1:1" ht="14.25" customHeight="1" x14ac:dyDescent="0.3">
      <c r="A657" s="40"/>
    </row>
    <row r="658" spans="1:1" ht="14.25" customHeight="1" x14ac:dyDescent="0.3">
      <c r="A658" s="40"/>
    </row>
    <row r="659" spans="1:1" ht="14.25" customHeight="1" x14ac:dyDescent="0.3">
      <c r="A659" s="40"/>
    </row>
    <row r="660" spans="1:1" ht="14.25" customHeight="1" x14ac:dyDescent="0.3">
      <c r="A660" s="40"/>
    </row>
    <row r="661" spans="1:1" ht="14.25" customHeight="1" x14ac:dyDescent="0.3">
      <c r="A661" s="40"/>
    </row>
    <row r="662" spans="1:1" ht="14.25" customHeight="1" x14ac:dyDescent="0.3">
      <c r="A662" s="40"/>
    </row>
    <row r="663" spans="1:1" ht="14.25" customHeight="1" x14ac:dyDescent="0.3">
      <c r="A663" s="40"/>
    </row>
    <row r="664" spans="1:1" ht="14.25" customHeight="1" x14ac:dyDescent="0.3">
      <c r="A664" s="40"/>
    </row>
    <row r="665" spans="1:1" ht="14.25" customHeight="1" x14ac:dyDescent="0.3">
      <c r="A665" s="40"/>
    </row>
    <row r="666" spans="1:1" ht="14.25" customHeight="1" x14ac:dyDescent="0.3">
      <c r="A666" s="40"/>
    </row>
    <row r="667" spans="1:1" ht="14.25" customHeight="1" x14ac:dyDescent="0.3">
      <c r="A667" s="40"/>
    </row>
    <row r="668" spans="1:1" ht="14.25" customHeight="1" x14ac:dyDescent="0.3">
      <c r="A668" s="40"/>
    </row>
    <row r="669" spans="1:1" ht="14.25" customHeight="1" x14ac:dyDescent="0.3">
      <c r="A669" s="40"/>
    </row>
    <row r="670" spans="1:1" ht="14.25" customHeight="1" x14ac:dyDescent="0.3">
      <c r="A670" s="40"/>
    </row>
    <row r="671" spans="1:1" ht="14.25" customHeight="1" x14ac:dyDescent="0.3">
      <c r="A671" s="40"/>
    </row>
    <row r="672" spans="1:1" ht="14.25" customHeight="1" x14ac:dyDescent="0.3">
      <c r="A672" s="40"/>
    </row>
    <row r="673" spans="1:1" ht="14.25" customHeight="1" x14ac:dyDescent="0.3">
      <c r="A673" s="40"/>
    </row>
    <row r="674" spans="1:1" ht="14.25" customHeight="1" x14ac:dyDescent="0.3">
      <c r="A674" s="40"/>
    </row>
    <row r="675" spans="1:1" ht="14.25" customHeight="1" x14ac:dyDescent="0.3">
      <c r="A675" s="40"/>
    </row>
    <row r="676" spans="1:1" ht="14.25" customHeight="1" x14ac:dyDescent="0.3">
      <c r="A676" s="40"/>
    </row>
    <row r="677" spans="1:1" ht="14.25" customHeight="1" x14ac:dyDescent="0.3">
      <c r="A677" s="40"/>
    </row>
    <row r="678" spans="1:1" ht="14.25" customHeight="1" x14ac:dyDescent="0.3">
      <c r="A678" s="40"/>
    </row>
    <row r="679" spans="1:1" ht="14.25" customHeight="1" x14ac:dyDescent="0.3">
      <c r="A679" s="40"/>
    </row>
    <row r="680" spans="1:1" ht="14.25" customHeight="1" x14ac:dyDescent="0.3">
      <c r="A680" s="40"/>
    </row>
    <row r="681" spans="1:1" ht="14.25" customHeight="1" x14ac:dyDescent="0.3">
      <c r="A681" s="40"/>
    </row>
    <row r="682" spans="1:1" ht="14.25" customHeight="1" x14ac:dyDescent="0.3">
      <c r="A682" s="40"/>
    </row>
    <row r="683" spans="1:1" ht="14.25" customHeight="1" x14ac:dyDescent="0.3">
      <c r="A683" s="40"/>
    </row>
    <row r="684" spans="1:1" ht="14.25" customHeight="1" x14ac:dyDescent="0.3">
      <c r="A684" s="40"/>
    </row>
    <row r="685" spans="1:1" ht="14.25" customHeight="1" x14ac:dyDescent="0.3">
      <c r="A685" s="40"/>
    </row>
    <row r="686" spans="1:1" ht="14.25" customHeight="1" x14ac:dyDescent="0.3">
      <c r="A686" s="40"/>
    </row>
    <row r="687" spans="1:1" ht="14.25" customHeight="1" x14ac:dyDescent="0.3">
      <c r="A687" s="40"/>
    </row>
    <row r="688" spans="1:1" ht="14.25" customHeight="1" x14ac:dyDescent="0.3">
      <c r="A688" s="40"/>
    </row>
    <row r="689" spans="1:1" ht="14.25" customHeight="1" x14ac:dyDescent="0.3">
      <c r="A689" s="40"/>
    </row>
    <row r="690" spans="1:1" ht="14.25" customHeight="1" x14ac:dyDescent="0.3">
      <c r="A690" s="40"/>
    </row>
    <row r="691" spans="1:1" ht="14.25" customHeight="1" x14ac:dyDescent="0.3">
      <c r="A691" s="40"/>
    </row>
    <row r="692" spans="1:1" ht="14.25" customHeight="1" x14ac:dyDescent="0.3">
      <c r="A692" s="40"/>
    </row>
    <row r="693" spans="1:1" ht="14.25" customHeight="1" x14ac:dyDescent="0.3">
      <c r="A693" s="40"/>
    </row>
    <row r="694" spans="1:1" ht="14.25" customHeight="1" x14ac:dyDescent="0.3">
      <c r="A694" s="40"/>
    </row>
    <row r="695" spans="1:1" ht="14.25" customHeight="1" x14ac:dyDescent="0.3">
      <c r="A695" s="40"/>
    </row>
    <row r="696" spans="1:1" ht="14.25" customHeight="1" x14ac:dyDescent="0.3">
      <c r="A696" s="40"/>
    </row>
    <row r="697" spans="1:1" ht="14.25" customHeight="1" x14ac:dyDescent="0.3">
      <c r="A697" s="40"/>
    </row>
    <row r="698" spans="1:1" ht="14.25" customHeight="1" x14ac:dyDescent="0.3">
      <c r="A698" s="40"/>
    </row>
    <row r="699" spans="1:1" ht="14.25" customHeight="1" x14ac:dyDescent="0.3">
      <c r="A699" s="40"/>
    </row>
    <row r="700" spans="1:1" ht="14.25" customHeight="1" x14ac:dyDescent="0.3">
      <c r="A700" s="40"/>
    </row>
    <row r="701" spans="1:1" ht="14.25" customHeight="1" x14ac:dyDescent="0.3">
      <c r="A701" s="40"/>
    </row>
    <row r="702" spans="1:1" ht="14.25" customHeight="1" x14ac:dyDescent="0.3">
      <c r="A702" s="40"/>
    </row>
    <row r="703" spans="1:1" ht="14.25" customHeight="1" x14ac:dyDescent="0.3">
      <c r="A703" s="40"/>
    </row>
    <row r="704" spans="1:1" ht="14.25" customHeight="1" x14ac:dyDescent="0.3">
      <c r="A704" s="40"/>
    </row>
    <row r="705" spans="1:1" ht="14.25" customHeight="1" x14ac:dyDescent="0.3">
      <c r="A705" s="40"/>
    </row>
    <row r="706" spans="1:1" ht="14.25" customHeight="1" x14ac:dyDescent="0.3">
      <c r="A706" s="40"/>
    </row>
    <row r="707" spans="1:1" ht="14.25" customHeight="1" x14ac:dyDescent="0.3">
      <c r="A707" s="40"/>
    </row>
    <row r="708" spans="1:1" ht="14.25" customHeight="1" x14ac:dyDescent="0.3">
      <c r="A708" s="40"/>
    </row>
    <row r="709" spans="1:1" ht="14.25" customHeight="1" x14ac:dyDescent="0.3">
      <c r="A709" s="40"/>
    </row>
    <row r="710" spans="1:1" ht="14.25" customHeight="1" x14ac:dyDescent="0.3">
      <c r="A710" s="40"/>
    </row>
    <row r="711" spans="1:1" ht="14.25" customHeight="1" x14ac:dyDescent="0.3">
      <c r="A711" s="40"/>
    </row>
    <row r="712" spans="1:1" ht="14.25" customHeight="1" x14ac:dyDescent="0.3">
      <c r="A712" s="40"/>
    </row>
    <row r="713" spans="1:1" ht="14.25" customHeight="1" x14ac:dyDescent="0.3">
      <c r="A713" s="40"/>
    </row>
    <row r="714" spans="1:1" ht="14.25" customHeight="1" x14ac:dyDescent="0.3">
      <c r="A714" s="40"/>
    </row>
    <row r="715" spans="1:1" ht="14.25" customHeight="1" x14ac:dyDescent="0.3">
      <c r="A715" s="40"/>
    </row>
    <row r="716" spans="1:1" ht="14.25" customHeight="1" x14ac:dyDescent="0.3">
      <c r="A716" s="40"/>
    </row>
    <row r="717" spans="1:1" ht="14.25" customHeight="1" x14ac:dyDescent="0.3">
      <c r="A717" s="40"/>
    </row>
    <row r="718" spans="1:1" ht="14.25" customHeight="1" x14ac:dyDescent="0.3">
      <c r="A718" s="40"/>
    </row>
    <row r="719" spans="1:1" ht="14.25" customHeight="1" x14ac:dyDescent="0.3">
      <c r="A719" s="40"/>
    </row>
    <row r="720" spans="1:1" ht="14.25" customHeight="1" x14ac:dyDescent="0.3">
      <c r="A720" s="40"/>
    </row>
    <row r="721" spans="1:1" ht="14.25" customHeight="1" x14ac:dyDescent="0.3">
      <c r="A721" s="40"/>
    </row>
    <row r="722" spans="1:1" ht="14.25" customHeight="1" x14ac:dyDescent="0.3">
      <c r="A722" s="40"/>
    </row>
    <row r="723" spans="1:1" ht="14.25" customHeight="1" x14ac:dyDescent="0.3">
      <c r="A723" s="40"/>
    </row>
    <row r="724" spans="1:1" ht="14.25" customHeight="1" x14ac:dyDescent="0.3">
      <c r="A724" s="40"/>
    </row>
    <row r="725" spans="1:1" ht="14.25" customHeight="1" x14ac:dyDescent="0.3">
      <c r="A725" s="40"/>
    </row>
    <row r="726" spans="1:1" ht="14.25" customHeight="1" x14ac:dyDescent="0.3">
      <c r="A726" s="40"/>
    </row>
    <row r="727" spans="1:1" ht="14.25" customHeight="1" x14ac:dyDescent="0.3">
      <c r="A727" s="40"/>
    </row>
    <row r="728" spans="1:1" ht="14.25" customHeight="1" x14ac:dyDescent="0.3">
      <c r="A728" s="40"/>
    </row>
    <row r="729" spans="1:1" ht="14.25" customHeight="1" x14ac:dyDescent="0.3">
      <c r="A729" s="40"/>
    </row>
    <row r="730" spans="1:1" ht="14.25" customHeight="1" x14ac:dyDescent="0.3">
      <c r="A730" s="40"/>
    </row>
    <row r="731" spans="1:1" ht="14.25" customHeight="1" x14ac:dyDescent="0.3">
      <c r="A731" s="40"/>
    </row>
    <row r="732" spans="1:1" ht="14.25" customHeight="1" x14ac:dyDescent="0.3">
      <c r="A732" s="40"/>
    </row>
    <row r="733" spans="1:1" ht="14.25" customHeight="1" x14ac:dyDescent="0.3">
      <c r="A733" s="40"/>
    </row>
    <row r="734" spans="1:1" ht="14.25" customHeight="1" x14ac:dyDescent="0.3">
      <c r="A734" s="40"/>
    </row>
    <row r="735" spans="1:1" ht="14.25" customHeight="1" x14ac:dyDescent="0.3">
      <c r="A735" s="40"/>
    </row>
    <row r="736" spans="1:1" ht="14.25" customHeight="1" x14ac:dyDescent="0.3">
      <c r="A736" s="40"/>
    </row>
    <row r="737" spans="1:1" ht="14.25" customHeight="1" x14ac:dyDescent="0.3">
      <c r="A737" s="40"/>
    </row>
    <row r="738" spans="1:1" ht="14.25" customHeight="1" x14ac:dyDescent="0.3">
      <c r="A738" s="40"/>
    </row>
    <row r="739" spans="1:1" ht="14.25" customHeight="1" x14ac:dyDescent="0.3">
      <c r="A739" s="40"/>
    </row>
    <row r="740" spans="1:1" ht="14.25" customHeight="1" x14ac:dyDescent="0.3">
      <c r="A740" s="40"/>
    </row>
    <row r="741" spans="1:1" ht="14.25" customHeight="1" x14ac:dyDescent="0.3">
      <c r="A741" s="40"/>
    </row>
    <row r="742" spans="1:1" ht="14.25" customHeight="1" x14ac:dyDescent="0.3">
      <c r="A742" s="40"/>
    </row>
    <row r="743" spans="1:1" ht="14.25" customHeight="1" x14ac:dyDescent="0.3">
      <c r="A743" s="40"/>
    </row>
    <row r="744" spans="1:1" ht="14.25" customHeight="1" x14ac:dyDescent="0.3">
      <c r="A744" s="40"/>
    </row>
    <row r="745" spans="1:1" ht="14.25" customHeight="1" x14ac:dyDescent="0.3">
      <c r="A745" s="40"/>
    </row>
    <row r="746" spans="1:1" ht="14.25" customHeight="1" x14ac:dyDescent="0.3">
      <c r="A746" s="40"/>
    </row>
    <row r="747" spans="1:1" ht="14.25" customHeight="1" x14ac:dyDescent="0.3">
      <c r="A747" s="40"/>
    </row>
    <row r="748" spans="1:1" ht="14.25" customHeight="1" x14ac:dyDescent="0.3">
      <c r="A748" s="40"/>
    </row>
    <row r="749" spans="1:1" ht="14.25" customHeight="1" x14ac:dyDescent="0.3">
      <c r="A749" s="40"/>
    </row>
    <row r="750" spans="1:1" ht="14.25" customHeight="1" x14ac:dyDescent="0.3">
      <c r="A750" s="40"/>
    </row>
    <row r="751" spans="1:1" ht="14.25" customHeight="1" x14ac:dyDescent="0.3">
      <c r="A751" s="40"/>
    </row>
    <row r="752" spans="1:1" ht="14.25" customHeight="1" x14ac:dyDescent="0.3">
      <c r="A752" s="40"/>
    </row>
    <row r="753" spans="1:1" ht="14.25" customHeight="1" x14ac:dyDescent="0.3">
      <c r="A753" s="40"/>
    </row>
    <row r="754" spans="1:1" ht="14.25" customHeight="1" x14ac:dyDescent="0.3">
      <c r="A754" s="40"/>
    </row>
    <row r="755" spans="1:1" ht="14.25" customHeight="1" x14ac:dyDescent="0.3">
      <c r="A755" s="40"/>
    </row>
    <row r="756" spans="1:1" ht="14.25" customHeight="1" x14ac:dyDescent="0.3">
      <c r="A756" s="40"/>
    </row>
    <row r="757" spans="1:1" ht="14.25" customHeight="1" x14ac:dyDescent="0.3">
      <c r="A757" s="40"/>
    </row>
    <row r="758" spans="1:1" ht="14.25" customHeight="1" x14ac:dyDescent="0.3">
      <c r="A758" s="40"/>
    </row>
    <row r="759" spans="1:1" ht="14.25" customHeight="1" x14ac:dyDescent="0.3">
      <c r="A759" s="40"/>
    </row>
    <row r="760" spans="1:1" ht="14.25" customHeight="1" x14ac:dyDescent="0.3">
      <c r="A760" s="40"/>
    </row>
    <row r="761" spans="1:1" ht="14.25" customHeight="1" x14ac:dyDescent="0.3">
      <c r="A761" s="40"/>
    </row>
    <row r="762" spans="1:1" ht="14.25" customHeight="1" x14ac:dyDescent="0.3">
      <c r="A762" s="40"/>
    </row>
    <row r="763" spans="1:1" ht="14.25" customHeight="1" x14ac:dyDescent="0.3">
      <c r="A763" s="40"/>
    </row>
    <row r="764" spans="1:1" ht="14.25" customHeight="1" x14ac:dyDescent="0.3">
      <c r="A764" s="40"/>
    </row>
    <row r="765" spans="1:1" ht="14.25" customHeight="1" x14ac:dyDescent="0.3">
      <c r="A765" s="40"/>
    </row>
    <row r="766" spans="1:1" ht="14.25" customHeight="1" x14ac:dyDescent="0.3">
      <c r="A766" s="40"/>
    </row>
    <row r="767" spans="1:1" ht="14.25" customHeight="1" x14ac:dyDescent="0.3">
      <c r="A767" s="40"/>
    </row>
    <row r="768" spans="1:1" ht="14.25" customHeight="1" x14ac:dyDescent="0.3">
      <c r="A768" s="40"/>
    </row>
    <row r="769" spans="1:1" ht="14.25" customHeight="1" x14ac:dyDescent="0.3">
      <c r="A769" s="40"/>
    </row>
    <row r="770" spans="1:1" ht="14.25" customHeight="1" x14ac:dyDescent="0.3">
      <c r="A770" s="40"/>
    </row>
    <row r="771" spans="1:1" ht="14.25" customHeight="1" x14ac:dyDescent="0.3">
      <c r="A771" s="40"/>
    </row>
    <row r="772" spans="1:1" ht="14.25" customHeight="1" x14ac:dyDescent="0.3">
      <c r="A772" s="40"/>
    </row>
    <row r="773" spans="1:1" ht="14.25" customHeight="1" x14ac:dyDescent="0.3">
      <c r="A773" s="40"/>
    </row>
    <row r="774" spans="1:1" ht="14.25" customHeight="1" x14ac:dyDescent="0.3">
      <c r="A774" s="40"/>
    </row>
    <row r="775" spans="1:1" ht="14.25" customHeight="1" x14ac:dyDescent="0.3">
      <c r="A775" s="40"/>
    </row>
    <row r="776" spans="1:1" ht="14.25" customHeight="1" x14ac:dyDescent="0.3">
      <c r="A776" s="40"/>
    </row>
    <row r="777" spans="1:1" ht="14.25" customHeight="1" x14ac:dyDescent="0.3">
      <c r="A777" s="40"/>
    </row>
    <row r="778" spans="1:1" ht="14.25" customHeight="1" x14ac:dyDescent="0.3">
      <c r="A778" s="40"/>
    </row>
    <row r="779" spans="1:1" ht="14.25" customHeight="1" x14ac:dyDescent="0.3">
      <c r="A779" s="40"/>
    </row>
    <row r="780" spans="1:1" ht="14.25" customHeight="1" x14ac:dyDescent="0.3">
      <c r="A780" s="40"/>
    </row>
    <row r="781" spans="1:1" ht="14.25" customHeight="1" x14ac:dyDescent="0.3">
      <c r="A781" s="40"/>
    </row>
    <row r="782" spans="1:1" ht="14.25" customHeight="1" x14ac:dyDescent="0.3">
      <c r="A782" s="40"/>
    </row>
    <row r="783" spans="1:1" ht="14.25" customHeight="1" x14ac:dyDescent="0.3">
      <c r="A783" s="40"/>
    </row>
    <row r="784" spans="1:1" ht="14.25" customHeight="1" x14ac:dyDescent="0.3">
      <c r="A784" s="40"/>
    </row>
    <row r="785" spans="1:1" ht="14.25" customHeight="1" x14ac:dyDescent="0.3">
      <c r="A785" s="40"/>
    </row>
    <row r="786" spans="1:1" ht="14.25" customHeight="1" x14ac:dyDescent="0.3">
      <c r="A786" s="40"/>
    </row>
    <row r="787" spans="1:1" ht="14.25" customHeight="1" x14ac:dyDescent="0.3">
      <c r="A787" s="40"/>
    </row>
    <row r="788" spans="1:1" ht="14.25" customHeight="1" x14ac:dyDescent="0.3">
      <c r="A788" s="40"/>
    </row>
    <row r="789" spans="1:1" ht="14.25" customHeight="1" x14ac:dyDescent="0.3">
      <c r="A789" s="40"/>
    </row>
    <row r="790" spans="1:1" ht="14.25" customHeight="1" x14ac:dyDescent="0.3">
      <c r="A790" s="40"/>
    </row>
    <row r="791" spans="1:1" ht="14.25" customHeight="1" x14ac:dyDescent="0.3">
      <c r="A791" s="40"/>
    </row>
    <row r="792" spans="1:1" ht="14.25" customHeight="1" x14ac:dyDescent="0.3">
      <c r="A792" s="40"/>
    </row>
    <row r="793" spans="1:1" ht="14.25" customHeight="1" x14ac:dyDescent="0.3">
      <c r="A793" s="40"/>
    </row>
    <row r="794" spans="1:1" ht="14.25" customHeight="1" x14ac:dyDescent="0.3">
      <c r="A794" s="40"/>
    </row>
    <row r="795" spans="1:1" ht="14.25" customHeight="1" x14ac:dyDescent="0.3">
      <c r="A795" s="40"/>
    </row>
    <row r="796" spans="1:1" ht="14.25" customHeight="1" x14ac:dyDescent="0.3">
      <c r="A796" s="40"/>
    </row>
    <row r="797" spans="1:1" ht="14.25" customHeight="1" x14ac:dyDescent="0.3">
      <c r="A797" s="40"/>
    </row>
    <row r="798" spans="1:1" ht="14.25" customHeight="1" x14ac:dyDescent="0.3">
      <c r="A798" s="40"/>
    </row>
    <row r="799" spans="1:1" ht="14.25" customHeight="1" x14ac:dyDescent="0.3">
      <c r="A799" s="40"/>
    </row>
    <row r="800" spans="1:1" ht="14.25" customHeight="1" x14ac:dyDescent="0.3">
      <c r="A800" s="40"/>
    </row>
    <row r="801" spans="1:1" ht="14.25" customHeight="1" x14ac:dyDescent="0.3">
      <c r="A801" s="40"/>
    </row>
    <row r="802" spans="1:1" ht="14.25" customHeight="1" x14ac:dyDescent="0.3">
      <c r="A802" s="40"/>
    </row>
    <row r="803" spans="1:1" ht="14.25" customHeight="1" x14ac:dyDescent="0.3">
      <c r="A803" s="40"/>
    </row>
    <row r="804" spans="1:1" ht="14.25" customHeight="1" x14ac:dyDescent="0.3">
      <c r="A804" s="40"/>
    </row>
    <row r="805" spans="1:1" ht="14.25" customHeight="1" x14ac:dyDescent="0.3">
      <c r="A805" s="40"/>
    </row>
    <row r="806" spans="1:1" ht="14.25" customHeight="1" x14ac:dyDescent="0.3">
      <c r="A806" s="40"/>
    </row>
    <row r="807" spans="1:1" ht="14.25" customHeight="1" x14ac:dyDescent="0.3">
      <c r="A807" s="40"/>
    </row>
    <row r="808" spans="1:1" ht="14.25" customHeight="1" x14ac:dyDescent="0.3">
      <c r="A808" s="40"/>
    </row>
    <row r="809" spans="1:1" ht="14.25" customHeight="1" x14ac:dyDescent="0.3">
      <c r="A809" s="40"/>
    </row>
    <row r="810" spans="1:1" ht="14.25" customHeight="1" x14ac:dyDescent="0.3">
      <c r="A810" s="40"/>
    </row>
    <row r="811" spans="1:1" ht="14.25" customHeight="1" x14ac:dyDescent="0.3">
      <c r="A811" s="40"/>
    </row>
    <row r="812" spans="1:1" ht="14.25" customHeight="1" x14ac:dyDescent="0.3">
      <c r="A812" s="40"/>
    </row>
    <row r="813" spans="1:1" ht="14.25" customHeight="1" x14ac:dyDescent="0.3">
      <c r="A813" s="40"/>
    </row>
    <row r="814" spans="1:1" ht="14.25" customHeight="1" x14ac:dyDescent="0.3">
      <c r="A814" s="40"/>
    </row>
    <row r="815" spans="1:1" ht="14.25" customHeight="1" x14ac:dyDescent="0.3">
      <c r="A815" s="40"/>
    </row>
    <row r="816" spans="1:1" ht="14.25" customHeight="1" x14ac:dyDescent="0.3">
      <c r="A816" s="40"/>
    </row>
    <row r="817" spans="1:1" ht="14.25" customHeight="1" x14ac:dyDescent="0.3">
      <c r="A817" s="40"/>
    </row>
    <row r="818" spans="1:1" ht="14.25" customHeight="1" x14ac:dyDescent="0.3">
      <c r="A818" s="40"/>
    </row>
    <row r="819" spans="1:1" ht="14.25" customHeight="1" x14ac:dyDescent="0.3">
      <c r="A819" s="40"/>
    </row>
    <row r="820" spans="1:1" ht="14.25" customHeight="1" x14ac:dyDescent="0.3">
      <c r="A820" s="40"/>
    </row>
    <row r="821" spans="1:1" ht="14.25" customHeight="1" x14ac:dyDescent="0.3">
      <c r="A821" s="40"/>
    </row>
    <row r="822" spans="1:1" ht="14.25" customHeight="1" x14ac:dyDescent="0.3">
      <c r="A822" s="40"/>
    </row>
    <row r="823" spans="1:1" ht="14.25" customHeight="1" x14ac:dyDescent="0.3">
      <c r="A823" s="40"/>
    </row>
    <row r="824" spans="1:1" ht="14.25" customHeight="1" x14ac:dyDescent="0.3">
      <c r="A824" s="40"/>
    </row>
    <row r="825" spans="1:1" ht="14.25" customHeight="1" x14ac:dyDescent="0.3">
      <c r="A825" s="40"/>
    </row>
    <row r="826" spans="1:1" ht="14.25" customHeight="1" x14ac:dyDescent="0.3">
      <c r="A826" s="40"/>
    </row>
    <row r="827" spans="1:1" ht="14.25" customHeight="1" x14ac:dyDescent="0.3">
      <c r="A827" s="40"/>
    </row>
    <row r="828" spans="1:1" ht="14.25" customHeight="1" x14ac:dyDescent="0.3">
      <c r="A828" s="40"/>
    </row>
    <row r="829" spans="1:1" ht="14.25" customHeight="1" x14ac:dyDescent="0.3">
      <c r="A829" s="40"/>
    </row>
    <row r="830" spans="1:1" ht="14.25" customHeight="1" x14ac:dyDescent="0.3">
      <c r="A830" s="40"/>
    </row>
    <row r="831" spans="1:1" ht="14.25" customHeight="1" x14ac:dyDescent="0.3">
      <c r="A831" s="40"/>
    </row>
    <row r="832" spans="1:1" ht="14.25" customHeight="1" x14ac:dyDescent="0.3">
      <c r="A832" s="40"/>
    </row>
    <row r="833" spans="1:1" ht="14.25" customHeight="1" x14ac:dyDescent="0.3">
      <c r="A833" s="40"/>
    </row>
    <row r="834" spans="1:1" ht="14.25" customHeight="1" x14ac:dyDescent="0.3">
      <c r="A834" s="40"/>
    </row>
    <row r="835" spans="1:1" ht="14.25" customHeight="1" x14ac:dyDescent="0.3">
      <c r="A835" s="40"/>
    </row>
    <row r="836" spans="1:1" ht="14.25" customHeight="1" x14ac:dyDescent="0.3">
      <c r="A836" s="40"/>
    </row>
    <row r="837" spans="1:1" ht="14.25" customHeight="1" x14ac:dyDescent="0.3">
      <c r="A837" s="40"/>
    </row>
    <row r="838" spans="1:1" ht="14.25" customHeight="1" x14ac:dyDescent="0.3">
      <c r="A838" s="40"/>
    </row>
    <row r="839" spans="1:1" ht="14.25" customHeight="1" x14ac:dyDescent="0.3">
      <c r="A839" s="40"/>
    </row>
    <row r="840" spans="1:1" ht="14.25" customHeight="1" x14ac:dyDescent="0.3">
      <c r="A840" s="40"/>
    </row>
    <row r="841" spans="1:1" ht="14.25" customHeight="1" x14ac:dyDescent="0.3">
      <c r="A841" s="40"/>
    </row>
    <row r="842" spans="1:1" ht="14.25" customHeight="1" x14ac:dyDescent="0.3">
      <c r="A842" s="40"/>
    </row>
    <row r="843" spans="1:1" ht="14.25" customHeight="1" x14ac:dyDescent="0.3">
      <c r="A843" s="40"/>
    </row>
    <row r="844" spans="1:1" ht="14.25" customHeight="1" x14ac:dyDescent="0.3">
      <c r="A844" s="40"/>
    </row>
    <row r="845" spans="1:1" ht="14.25" customHeight="1" x14ac:dyDescent="0.3">
      <c r="A845" s="40"/>
    </row>
    <row r="846" spans="1:1" ht="14.25" customHeight="1" x14ac:dyDescent="0.3">
      <c r="A846" s="40"/>
    </row>
    <row r="847" spans="1:1" ht="14.25" customHeight="1" x14ac:dyDescent="0.3">
      <c r="A847" s="40"/>
    </row>
    <row r="848" spans="1:1" ht="14.25" customHeight="1" x14ac:dyDescent="0.3">
      <c r="A848" s="40"/>
    </row>
    <row r="849" spans="1:1" ht="14.25" customHeight="1" x14ac:dyDescent="0.3">
      <c r="A849" s="40"/>
    </row>
    <row r="850" spans="1:1" ht="14.25" customHeight="1" x14ac:dyDescent="0.3">
      <c r="A850" s="40"/>
    </row>
    <row r="851" spans="1:1" ht="14.25" customHeight="1" x14ac:dyDescent="0.3">
      <c r="A851" s="40"/>
    </row>
    <row r="852" spans="1:1" ht="14.25" customHeight="1" x14ac:dyDescent="0.3">
      <c r="A852" s="40"/>
    </row>
    <row r="853" spans="1:1" ht="14.25" customHeight="1" x14ac:dyDescent="0.3">
      <c r="A853" s="40"/>
    </row>
    <row r="854" spans="1:1" ht="14.25" customHeight="1" x14ac:dyDescent="0.3">
      <c r="A854" s="40"/>
    </row>
    <row r="855" spans="1:1" ht="14.25" customHeight="1" x14ac:dyDescent="0.3">
      <c r="A855" s="40"/>
    </row>
    <row r="856" spans="1:1" ht="14.25" customHeight="1" x14ac:dyDescent="0.3">
      <c r="A856" s="40"/>
    </row>
    <row r="857" spans="1:1" ht="14.25" customHeight="1" x14ac:dyDescent="0.3">
      <c r="A857" s="40"/>
    </row>
    <row r="858" spans="1:1" ht="14.25" customHeight="1" x14ac:dyDescent="0.3">
      <c r="A858" s="40"/>
    </row>
    <row r="859" spans="1:1" ht="14.25" customHeight="1" x14ac:dyDescent="0.3">
      <c r="A859" s="40"/>
    </row>
    <row r="860" spans="1:1" ht="14.25" customHeight="1" x14ac:dyDescent="0.3">
      <c r="A860" s="40"/>
    </row>
    <row r="861" spans="1:1" ht="14.25" customHeight="1" x14ac:dyDescent="0.3">
      <c r="A861" s="40"/>
    </row>
    <row r="862" spans="1:1" ht="14.25" customHeight="1" x14ac:dyDescent="0.3">
      <c r="A862" s="40"/>
    </row>
    <row r="863" spans="1:1" ht="14.25" customHeight="1" x14ac:dyDescent="0.3">
      <c r="A863" s="40"/>
    </row>
    <row r="864" spans="1:1" ht="14.25" customHeight="1" x14ac:dyDescent="0.3">
      <c r="A864" s="40"/>
    </row>
    <row r="865" spans="1:1" ht="14.25" customHeight="1" x14ac:dyDescent="0.3">
      <c r="A865" s="40"/>
    </row>
    <row r="866" spans="1:1" ht="14.25" customHeight="1" x14ac:dyDescent="0.3">
      <c r="A866" s="40"/>
    </row>
    <row r="867" spans="1:1" ht="14.25" customHeight="1" x14ac:dyDescent="0.3">
      <c r="A867" s="40"/>
    </row>
    <row r="868" spans="1:1" ht="14.25" customHeight="1" x14ac:dyDescent="0.3">
      <c r="A868" s="40"/>
    </row>
    <row r="869" spans="1:1" ht="14.25" customHeight="1" x14ac:dyDescent="0.3">
      <c r="A869" s="40"/>
    </row>
    <row r="870" spans="1:1" ht="14.25" customHeight="1" x14ac:dyDescent="0.3">
      <c r="A870" s="40"/>
    </row>
    <row r="871" spans="1:1" ht="14.25" customHeight="1" x14ac:dyDescent="0.3">
      <c r="A871" s="40"/>
    </row>
    <row r="872" spans="1:1" ht="14.25" customHeight="1" x14ac:dyDescent="0.3">
      <c r="A872" s="40"/>
    </row>
    <row r="873" spans="1:1" ht="14.25" customHeight="1" x14ac:dyDescent="0.3">
      <c r="A873" s="40"/>
    </row>
    <row r="874" spans="1:1" ht="14.25" customHeight="1" x14ac:dyDescent="0.3">
      <c r="A874" s="40"/>
    </row>
    <row r="875" spans="1:1" ht="14.25" customHeight="1" x14ac:dyDescent="0.3">
      <c r="A875" s="40"/>
    </row>
    <row r="876" spans="1:1" ht="14.25" customHeight="1" x14ac:dyDescent="0.3">
      <c r="A876" s="40"/>
    </row>
    <row r="877" spans="1:1" ht="14.25" customHeight="1" x14ac:dyDescent="0.3">
      <c r="A877" s="40"/>
    </row>
    <row r="878" spans="1:1" ht="14.25" customHeight="1" x14ac:dyDescent="0.3">
      <c r="A878" s="40"/>
    </row>
    <row r="879" spans="1:1" ht="14.25" customHeight="1" x14ac:dyDescent="0.3">
      <c r="A879" s="40"/>
    </row>
    <row r="880" spans="1:1" ht="14.25" customHeight="1" x14ac:dyDescent="0.3">
      <c r="A880" s="40"/>
    </row>
    <row r="881" spans="1:1" ht="14.25" customHeight="1" x14ac:dyDescent="0.3">
      <c r="A881" s="40"/>
    </row>
    <row r="882" spans="1:1" ht="14.25" customHeight="1" x14ac:dyDescent="0.3">
      <c r="A882" s="40"/>
    </row>
    <row r="883" spans="1:1" ht="14.25" customHeight="1" x14ac:dyDescent="0.3">
      <c r="A883" s="40"/>
    </row>
    <row r="884" spans="1:1" ht="14.25" customHeight="1" x14ac:dyDescent="0.3">
      <c r="A884" s="40"/>
    </row>
    <row r="885" spans="1:1" ht="14.25" customHeight="1" x14ac:dyDescent="0.3">
      <c r="A885" s="40"/>
    </row>
    <row r="886" spans="1:1" ht="14.25" customHeight="1" x14ac:dyDescent="0.3">
      <c r="A886" s="40"/>
    </row>
    <row r="887" spans="1:1" ht="14.25" customHeight="1" x14ac:dyDescent="0.3">
      <c r="A887" s="40"/>
    </row>
    <row r="888" spans="1:1" ht="14.25" customHeight="1" x14ac:dyDescent="0.3">
      <c r="A888" s="40"/>
    </row>
    <row r="889" spans="1:1" ht="14.25" customHeight="1" x14ac:dyDescent="0.3">
      <c r="A889" s="40"/>
    </row>
    <row r="890" spans="1:1" ht="14.25" customHeight="1" x14ac:dyDescent="0.3">
      <c r="A890" s="40"/>
    </row>
    <row r="891" spans="1:1" ht="14.25" customHeight="1" x14ac:dyDescent="0.3">
      <c r="A891" s="40"/>
    </row>
    <row r="892" spans="1:1" ht="14.25" customHeight="1" x14ac:dyDescent="0.3">
      <c r="A892" s="40"/>
    </row>
    <row r="893" spans="1:1" ht="14.25" customHeight="1" x14ac:dyDescent="0.3">
      <c r="A893" s="40"/>
    </row>
    <row r="894" spans="1:1" ht="14.25" customHeight="1" x14ac:dyDescent="0.3">
      <c r="A894" s="40"/>
    </row>
    <row r="895" spans="1:1" ht="14.25" customHeight="1" x14ac:dyDescent="0.3">
      <c r="A895" s="40"/>
    </row>
    <row r="896" spans="1:1" ht="14.25" customHeight="1" x14ac:dyDescent="0.3">
      <c r="A896" s="40"/>
    </row>
    <row r="897" spans="1:1" ht="14.25" customHeight="1" x14ac:dyDescent="0.3">
      <c r="A897" s="40"/>
    </row>
    <row r="898" spans="1:1" ht="14.25" customHeight="1" x14ac:dyDescent="0.3">
      <c r="A898" s="40"/>
    </row>
    <row r="899" spans="1:1" ht="14.25" customHeight="1" x14ac:dyDescent="0.3">
      <c r="A899" s="40"/>
    </row>
    <row r="900" spans="1:1" ht="14.25" customHeight="1" x14ac:dyDescent="0.3">
      <c r="A900" s="40"/>
    </row>
    <row r="901" spans="1:1" ht="14.25" customHeight="1" x14ac:dyDescent="0.3">
      <c r="A901" s="40"/>
    </row>
    <row r="902" spans="1:1" ht="14.25" customHeight="1" x14ac:dyDescent="0.3">
      <c r="A902" s="40"/>
    </row>
    <row r="903" spans="1:1" ht="14.25" customHeight="1" x14ac:dyDescent="0.3">
      <c r="A903" s="40"/>
    </row>
    <row r="904" spans="1:1" ht="14.25" customHeight="1" x14ac:dyDescent="0.3">
      <c r="A904" s="40"/>
    </row>
    <row r="905" spans="1:1" ht="14.25" customHeight="1" x14ac:dyDescent="0.3">
      <c r="A905" s="40"/>
    </row>
    <row r="906" spans="1:1" ht="14.25" customHeight="1" x14ac:dyDescent="0.3">
      <c r="A906" s="40"/>
    </row>
    <row r="907" spans="1:1" ht="14.25" customHeight="1" x14ac:dyDescent="0.3">
      <c r="A907" s="40"/>
    </row>
    <row r="908" spans="1:1" ht="14.25" customHeight="1" x14ac:dyDescent="0.3">
      <c r="A908" s="40"/>
    </row>
    <row r="909" spans="1:1" ht="14.25" customHeight="1" x14ac:dyDescent="0.3">
      <c r="A909" s="40"/>
    </row>
    <row r="910" spans="1:1" ht="14.25" customHeight="1" x14ac:dyDescent="0.3">
      <c r="A910" s="40"/>
    </row>
    <row r="911" spans="1:1" ht="14.25" customHeight="1" x14ac:dyDescent="0.3">
      <c r="A911" s="40"/>
    </row>
    <row r="912" spans="1:1" ht="14.25" customHeight="1" x14ac:dyDescent="0.3">
      <c r="A912" s="40"/>
    </row>
    <row r="913" spans="1:1" ht="14.25" customHeight="1" x14ac:dyDescent="0.3">
      <c r="A913" s="40"/>
    </row>
    <row r="914" spans="1:1" ht="14.25" customHeight="1" x14ac:dyDescent="0.3">
      <c r="A914" s="40"/>
    </row>
    <row r="915" spans="1:1" ht="14.25" customHeight="1" x14ac:dyDescent="0.3">
      <c r="A915" s="40"/>
    </row>
    <row r="916" spans="1:1" ht="14.25" customHeight="1" x14ac:dyDescent="0.3">
      <c r="A916" s="40"/>
    </row>
    <row r="917" spans="1:1" ht="14.25" customHeight="1" x14ac:dyDescent="0.3">
      <c r="A917" s="40"/>
    </row>
    <row r="918" spans="1:1" ht="14.25" customHeight="1" x14ac:dyDescent="0.3">
      <c r="A918" s="40"/>
    </row>
    <row r="919" spans="1:1" ht="14.25" customHeight="1" x14ac:dyDescent="0.3">
      <c r="A919" s="40"/>
    </row>
    <row r="920" spans="1:1" ht="14.25" customHeight="1" x14ac:dyDescent="0.3">
      <c r="A920" s="40"/>
    </row>
    <row r="921" spans="1:1" ht="14.25" customHeight="1" x14ac:dyDescent="0.3">
      <c r="A921" s="40"/>
    </row>
    <row r="922" spans="1:1" ht="14.25" customHeight="1" x14ac:dyDescent="0.3">
      <c r="A922" s="40"/>
    </row>
    <row r="923" spans="1:1" ht="14.25" customHeight="1" x14ac:dyDescent="0.3">
      <c r="A923" s="40"/>
    </row>
    <row r="924" spans="1:1" ht="14.25" customHeight="1" x14ac:dyDescent="0.3">
      <c r="A924" s="40"/>
    </row>
    <row r="925" spans="1:1" ht="14.25" customHeight="1" x14ac:dyDescent="0.3">
      <c r="A925" s="40"/>
    </row>
    <row r="926" spans="1:1" ht="14.25" customHeight="1" x14ac:dyDescent="0.3">
      <c r="A926" s="40"/>
    </row>
    <row r="927" spans="1:1" ht="14.25" customHeight="1" x14ac:dyDescent="0.3">
      <c r="A927" s="40"/>
    </row>
    <row r="928" spans="1:1" ht="14.25" customHeight="1" x14ac:dyDescent="0.3">
      <c r="A928" s="40"/>
    </row>
    <row r="929" spans="1:1" ht="14.25" customHeight="1" x14ac:dyDescent="0.3">
      <c r="A929" s="40"/>
    </row>
    <row r="930" spans="1:1" ht="14.25" customHeight="1" x14ac:dyDescent="0.3">
      <c r="A930" s="40"/>
    </row>
    <row r="931" spans="1:1" ht="14.25" customHeight="1" x14ac:dyDescent="0.3">
      <c r="A931" s="40"/>
    </row>
    <row r="932" spans="1:1" ht="14.25" customHeight="1" x14ac:dyDescent="0.3">
      <c r="A932" s="40"/>
    </row>
    <row r="933" spans="1:1" ht="14.25" customHeight="1" x14ac:dyDescent="0.3">
      <c r="A933" s="40"/>
    </row>
    <row r="934" spans="1:1" ht="14.25" customHeight="1" x14ac:dyDescent="0.3">
      <c r="A934" s="40"/>
    </row>
    <row r="935" spans="1:1" ht="14.25" customHeight="1" x14ac:dyDescent="0.3">
      <c r="A935" s="40"/>
    </row>
    <row r="936" spans="1:1" ht="14.25" customHeight="1" x14ac:dyDescent="0.3">
      <c r="A936" s="40"/>
    </row>
    <row r="937" spans="1:1" ht="14.25" customHeight="1" x14ac:dyDescent="0.3">
      <c r="A937" s="40"/>
    </row>
    <row r="938" spans="1:1" ht="14.25" customHeight="1" x14ac:dyDescent="0.3">
      <c r="A938" s="40"/>
    </row>
    <row r="939" spans="1:1" ht="14.25" customHeight="1" x14ac:dyDescent="0.3">
      <c r="A939" s="40"/>
    </row>
    <row r="940" spans="1:1" ht="14.25" customHeight="1" x14ac:dyDescent="0.3">
      <c r="A940" s="40"/>
    </row>
    <row r="941" spans="1:1" ht="14.25" customHeight="1" x14ac:dyDescent="0.3">
      <c r="A941" s="40"/>
    </row>
    <row r="942" spans="1:1" ht="14.25" customHeight="1" x14ac:dyDescent="0.3">
      <c r="A942" s="40"/>
    </row>
    <row r="943" spans="1:1" ht="14.25" customHeight="1" x14ac:dyDescent="0.3">
      <c r="A943" s="40"/>
    </row>
    <row r="944" spans="1:1" ht="14.25" customHeight="1" x14ac:dyDescent="0.3">
      <c r="A944" s="40"/>
    </row>
    <row r="945" spans="1:1" ht="14.25" customHeight="1" x14ac:dyDescent="0.3">
      <c r="A945" s="40"/>
    </row>
    <row r="946" spans="1:1" ht="14.25" customHeight="1" x14ac:dyDescent="0.3">
      <c r="A946" s="40"/>
    </row>
    <row r="947" spans="1:1" ht="14.25" customHeight="1" x14ac:dyDescent="0.3">
      <c r="A947" s="40"/>
    </row>
    <row r="948" spans="1:1" ht="14.25" customHeight="1" x14ac:dyDescent="0.3">
      <c r="A948" s="40"/>
    </row>
    <row r="949" spans="1:1" ht="14.25" customHeight="1" x14ac:dyDescent="0.3">
      <c r="A949" s="40"/>
    </row>
    <row r="950" spans="1:1" ht="14.25" customHeight="1" x14ac:dyDescent="0.3">
      <c r="A950" s="40"/>
    </row>
    <row r="951" spans="1:1" ht="14.25" customHeight="1" x14ac:dyDescent="0.3">
      <c r="A951" s="40"/>
    </row>
    <row r="952" spans="1:1" ht="14.25" customHeight="1" x14ac:dyDescent="0.3">
      <c r="A952" s="40"/>
    </row>
    <row r="953" spans="1:1" ht="14.25" customHeight="1" x14ac:dyDescent="0.3">
      <c r="A953" s="40"/>
    </row>
    <row r="954" spans="1:1" ht="14.25" customHeight="1" x14ac:dyDescent="0.3">
      <c r="A954" s="40"/>
    </row>
    <row r="955" spans="1:1" ht="14.25" customHeight="1" x14ac:dyDescent="0.3">
      <c r="A955" s="40"/>
    </row>
    <row r="956" spans="1:1" ht="14.25" customHeight="1" x14ac:dyDescent="0.3">
      <c r="A956" s="40"/>
    </row>
    <row r="957" spans="1:1" ht="14.25" customHeight="1" x14ac:dyDescent="0.3">
      <c r="A957" s="40"/>
    </row>
    <row r="958" spans="1:1" ht="14.25" customHeight="1" x14ac:dyDescent="0.3">
      <c r="A958" s="40"/>
    </row>
    <row r="959" spans="1:1" ht="14.25" customHeight="1" x14ac:dyDescent="0.3">
      <c r="A959" s="40"/>
    </row>
    <row r="960" spans="1:1" ht="14.25" customHeight="1" x14ac:dyDescent="0.3">
      <c r="A960" s="40"/>
    </row>
    <row r="961" spans="1:1" ht="14.25" customHeight="1" x14ac:dyDescent="0.3">
      <c r="A961" s="40"/>
    </row>
    <row r="962" spans="1:1" ht="14.25" customHeight="1" x14ac:dyDescent="0.3">
      <c r="A962" s="40"/>
    </row>
    <row r="963" spans="1:1" ht="14.25" customHeight="1" x14ac:dyDescent="0.3">
      <c r="A963" s="40"/>
    </row>
    <row r="964" spans="1:1" ht="14.25" customHeight="1" x14ac:dyDescent="0.3">
      <c r="A964" s="40"/>
    </row>
    <row r="965" spans="1:1" ht="14.25" customHeight="1" x14ac:dyDescent="0.3">
      <c r="A965" s="40"/>
    </row>
    <row r="966" spans="1:1" ht="14.25" customHeight="1" x14ac:dyDescent="0.3">
      <c r="A966" s="40"/>
    </row>
    <row r="967" spans="1:1" ht="14.25" customHeight="1" x14ac:dyDescent="0.3">
      <c r="A967" s="40"/>
    </row>
    <row r="968" spans="1:1" ht="14.25" customHeight="1" x14ac:dyDescent="0.3">
      <c r="A968" s="40"/>
    </row>
    <row r="969" spans="1:1" ht="14.25" customHeight="1" x14ac:dyDescent="0.3">
      <c r="A969" s="40"/>
    </row>
    <row r="970" spans="1:1" ht="14.25" customHeight="1" x14ac:dyDescent="0.3">
      <c r="A970" s="40"/>
    </row>
    <row r="971" spans="1:1" ht="14.25" customHeight="1" x14ac:dyDescent="0.3">
      <c r="A971" s="40"/>
    </row>
    <row r="972" spans="1:1" ht="14.25" customHeight="1" x14ac:dyDescent="0.3">
      <c r="A972" s="40"/>
    </row>
    <row r="973" spans="1:1" ht="14.25" customHeight="1" x14ac:dyDescent="0.3">
      <c r="A973" s="40"/>
    </row>
    <row r="974" spans="1:1" ht="14.25" customHeight="1" x14ac:dyDescent="0.3">
      <c r="A974" s="40"/>
    </row>
    <row r="975" spans="1:1" ht="14.25" customHeight="1" x14ac:dyDescent="0.3">
      <c r="A975" s="40"/>
    </row>
    <row r="976" spans="1:1" ht="14.25" customHeight="1" x14ac:dyDescent="0.3">
      <c r="A976" s="40"/>
    </row>
    <row r="977" spans="1:1" ht="14.25" customHeight="1" x14ac:dyDescent="0.3">
      <c r="A977" s="40"/>
    </row>
    <row r="978" spans="1:1" ht="14.25" customHeight="1" x14ac:dyDescent="0.3">
      <c r="A978" s="40"/>
    </row>
    <row r="979" spans="1:1" ht="14.25" customHeight="1" x14ac:dyDescent="0.3">
      <c r="A979" s="40"/>
    </row>
    <row r="980" spans="1:1" ht="14.25" customHeight="1" x14ac:dyDescent="0.3">
      <c r="A980" s="40"/>
    </row>
    <row r="981" spans="1:1" ht="14.25" customHeight="1" x14ac:dyDescent="0.3">
      <c r="A981" s="40"/>
    </row>
    <row r="982" spans="1:1" ht="14.25" customHeight="1" x14ac:dyDescent="0.3">
      <c r="A982" s="40"/>
    </row>
    <row r="983" spans="1:1" ht="14.25" customHeight="1" x14ac:dyDescent="0.3">
      <c r="A983" s="40"/>
    </row>
    <row r="984" spans="1:1" ht="14.25" customHeight="1" x14ac:dyDescent="0.3">
      <c r="A984" s="40"/>
    </row>
    <row r="985" spans="1:1" ht="14.25" customHeight="1" x14ac:dyDescent="0.3">
      <c r="A985" s="40"/>
    </row>
    <row r="986" spans="1:1" ht="14.25" customHeight="1" x14ac:dyDescent="0.3">
      <c r="A986" s="40"/>
    </row>
    <row r="987" spans="1:1" ht="14.25" customHeight="1" x14ac:dyDescent="0.3">
      <c r="A987" s="40"/>
    </row>
    <row r="988" spans="1:1" ht="14.25" customHeight="1" x14ac:dyDescent="0.3">
      <c r="A988" s="40"/>
    </row>
    <row r="989" spans="1:1" ht="14.25" customHeight="1" x14ac:dyDescent="0.3">
      <c r="A989" s="40"/>
    </row>
    <row r="990" spans="1:1" ht="14.25" customHeight="1" x14ac:dyDescent="0.3">
      <c r="A990" s="40"/>
    </row>
    <row r="991" spans="1:1" ht="14.25" customHeight="1" x14ac:dyDescent="0.3">
      <c r="A991" s="40"/>
    </row>
    <row r="992" spans="1:1" ht="14.25" customHeight="1" x14ac:dyDescent="0.3">
      <c r="A992" s="40"/>
    </row>
    <row r="993" spans="1:1" ht="14.25" customHeight="1" x14ac:dyDescent="0.3">
      <c r="A993" s="40"/>
    </row>
    <row r="994" spans="1:1" ht="14.25" customHeight="1" x14ac:dyDescent="0.3">
      <c r="A994" s="40"/>
    </row>
    <row r="995" spans="1:1" ht="14.25" customHeight="1" x14ac:dyDescent="0.3">
      <c r="A995" s="40"/>
    </row>
    <row r="996" spans="1:1" ht="14.25" customHeight="1" x14ac:dyDescent="0.3">
      <c r="A996" s="40"/>
    </row>
    <row r="997" spans="1:1" ht="14.25" customHeight="1" x14ac:dyDescent="0.3">
      <c r="A997" s="40"/>
    </row>
    <row r="998" spans="1:1" ht="14.25" customHeight="1" x14ac:dyDescent="0.3">
      <c r="A998" s="40"/>
    </row>
    <row r="999" spans="1:1" ht="14.25" customHeight="1" x14ac:dyDescent="0.3">
      <c r="A999" s="40"/>
    </row>
    <row r="1000" spans="1:1" ht="14.25" customHeight="1" x14ac:dyDescent="0.3">
      <c r="A1000" s="40"/>
    </row>
    <row r="1001" spans="1:1" ht="14.25" customHeight="1" x14ac:dyDescent="0.3"/>
  </sheetData>
  <sheetProtection algorithmName="SHA-512" hashValue="2YPsoRuJUp8UFYBQSwcHSf3obDa6kNDmDmGnQeb/c76PQVcOj2DHrgsth7wuQtawfRVyz2sYX1rl1H8vYy9m5w==" saltValue="CasSLSuOalOUujIJRoFvWg==" spinCount="100000" sheet="1" selectLockedCells="1"/>
  <mergeCells count="24">
    <mergeCell ref="L3:M3"/>
    <mergeCell ref="L4:M4"/>
    <mergeCell ref="L5:M5"/>
    <mergeCell ref="L6:M6"/>
    <mergeCell ref="A5:C5"/>
    <mergeCell ref="D5:G5"/>
    <mergeCell ref="I5:J5"/>
    <mergeCell ref="A6:C6"/>
    <mergeCell ref="D6:G6"/>
    <mergeCell ref="I6:J6"/>
    <mergeCell ref="A3:C3"/>
    <mergeCell ref="D3:E3"/>
    <mergeCell ref="I3:J3"/>
    <mergeCell ref="A4:C4"/>
    <mergeCell ref="D4:G4"/>
    <mergeCell ref="I4:J4"/>
    <mergeCell ref="A1:C1"/>
    <mergeCell ref="D1:G1"/>
    <mergeCell ref="I1:K1"/>
    <mergeCell ref="L1:M1"/>
    <mergeCell ref="D2:G2"/>
    <mergeCell ref="I2:J2"/>
    <mergeCell ref="L2:M2"/>
    <mergeCell ref="A2:C2"/>
  </mergeCells>
  <dataValidations count="11">
    <dataValidation type="list" allowBlank="1" showErrorMessage="1" sqref="L9:L36 L38:L73" xr:uid="{00000000-0002-0000-0000-000001000000}">
      <formula1>"PATIN RECREATIVO,PATIN NOVATO"</formula1>
    </dataValidation>
    <dataValidation type="list" allowBlank="1" showErrorMessage="1" sqref="D2:G2" xr:uid="{166BD8E4-4A41-40AF-9D16-CC3CC5713EA8}">
      <formula1>"PRIMERA RUTA DEL CONDOR, SEGUNDA RUTA DEL CONDOR, TERCERA RUTA DEL CONDOR, CUARTA RUTA DEL CONDOR, QUINTA RUTA DEL CONDOR, SEXTA RUTA DEL CONDOR"</formula1>
    </dataValidation>
    <dataValidation allowBlank="1" showInputMessage="1" showErrorMessage="1" promptTitle="IMPORTANTE" prompt="AL MOMENTO DE GUARDAR ESTE ARCHIVO UTILICE EL NOMBRE DE SU ESCUELA O CLUB Y ADICIONE EL EVENTO AL QUE SE VA A INSCRIBIR._x000a_EJEMPLO: &quot;EF MADRID - PRIMERA RUTA DEL CONDOR&quot;" sqref="D3:E3" xr:uid="{B462173B-37DD-40AB-A2D2-725766F09B18}"/>
    <dataValidation allowBlank="1" showInputMessage="1" showErrorMessage="1" promptTitle="IMPORTANTE" prompt="ESCRIBA EL NOMBRE COMPLETO DEL DEPORTISTA TAL COMO APARECE EN EL DOCUMENTO DE IDENTIDAD. NO USE VARIACIONES DEL NOMBRE YA QUE PARA EFECTOS DEL ESCALAFON PODRIA INCURRIR EN PERDIDA DE PUNTOS." sqref="B7" xr:uid="{4E637CDF-B022-4C86-BE5A-42946D38066D}"/>
    <dataValidation allowBlank="1" showInputMessage="1" showErrorMessage="1" prompt="ESCRIBA EL NOMBRE COMPLETO DEL DEPORTISTA TAL COMO APARECE EN EL DOCUMENTO DE IDENTIDAD. NO USE VARIACIONES DEL NOMBRE YA QUE PARA EFECTOS DEL ESCALAFON PODRIA INCURRIR EN PERDIDA DE PUNTOS." sqref="B8:B107" xr:uid="{237BDADD-AD5B-477D-AC20-36F5BD00E521}"/>
    <dataValidation type="list" allowBlank="1" showInputMessage="1" showErrorMessage="1" promptTitle="IMPORTANTE" prompt="SELECCIONE EL NIVEL TECNICO DEL DEPORTISTA_x000a_PATIN RECREATIVO O SEMIPROFESIONAL_x000a_PATIN NOVATO O PROFESIONAL NO AVANZADO_x000a__x000a_DEJAR ESTE ESPACIO EN BLANCO EQUIVALE A MULTA POR ERROR EN LA INSCRIPCION." sqref="L8 L37" xr:uid="{3B45A1AE-6BA3-4E40-B251-740DF92E9EEE}">
      <formula1>"PATIN RECREATIVO,PATIN NOVATO"</formula1>
    </dataValidation>
    <dataValidation allowBlank="1" showInputMessage="1" showErrorMessage="1" promptTitle="FECHA DE NACIMIENTO" prompt="EL FORMATO DEBE SER NUMERICO, EJEMPLO: &quot;PRIMERO DE FEBRERO DE 2002&quot;,&quot; 01 02 2002&quot;_x000a_" sqref="C8:C107" xr:uid="{6FB4F697-C1C0-4AD2-AEB8-0909F7F6E102}"/>
    <dataValidation type="decimal" allowBlank="1" showInputMessage="1" showErrorMessage="1" prompt="EL FORMATO DEBE SER NUMERICO, EJEMPLO: &quot;PRIMERO DE FEBRERO DE 2002&quot;,&quot; 01 02 2002&quot;" sqref="D8:D107" xr:uid="{B24F152F-C767-4571-BEBD-1D59D2ACEA77}">
      <formula1>1</formula1>
      <formula2>12</formula2>
    </dataValidation>
    <dataValidation type="decimal" allowBlank="1" showInputMessage="1" showErrorMessage="1" prompt="EL FORMATO DEBE SER NUMERICO, EJEMPLO: &quot;PRIMERO DE FEBRERO DE 2002&quot;,&quot; 01 02 2002&quot;" sqref="E8:E107" xr:uid="{1450F7FF-98F8-4D54-8F72-49C8D0F5DC37}">
      <formula1>1980</formula1>
      <formula2>2022</formula2>
    </dataValidation>
    <dataValidation type="list" allowBlank="1" showInputMessage="1" showErrorMessage="1" promptTitle="SELECCIONE" prompt="SI ES REGISTRO CIVIL R.C_x000a_SI ES TARJETA DE IDENTIDAD T.I_x000a_SI ES CEDULA DE CIUDADANIA C.C" sqref="F8:F107" xr:uid="{1B7DE9E6-ECE0-4DF9-A07A-5F3CF23E0A43}">
      <formula1>"R.C, T.I, C.C"</formula1>
    </dataValidation>
    <dataValidation allowBlank="1" showInputMessage="1" showErrorMessage="1" prompt="INGRESE EL NUMERO DE IDENTIFICACION SIN PUNTOS, GUIONES O ESPACIOS. DEJAR ESTE ESPACIO EN BLANCO EQUIVALE A MULTA POR ERROR EN LA INSCRIPCION." sqref="G8:G107" xr:uid="{0DC3A123-6133-4989-8AA7-18978B58EC82}"/>
  </dataValidations>
  <pageMargins left="0.7" right="0.7" top="0.75" bottom="0.75" header="0" footer="0"/>
  <pageSetup orientation="portrait"/>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prompt="SELECCIONE EL GENERO DEL DEPORTISTA, DEJAR ESTE ESPACIO EN BLANCO EQUIVALE A MULTA POR ERROR EN LA INSCRIPCION." xr:uid="{052EEBC5-ACBB-45CB-80FD-C69F58AAC782}">
          <x14:formula1>
            <xm:f>Hoja4!$B$10:$B$11</xm:f>
          </x14:formula1>
          <xm:sqref>H8:H107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1000"/>
  <sheetViews>
    <sheetView topLeftCell="A7" workbookViewId="0">
      <selection activeCell="A7" sqref="A1:XFD1048576"/>
    </sheetView>
  </sheetViews>
  <sheetFormatPr baseColWidth="10" defaultColWidth="14.44140625" defaultRowHeight="15" customHeight="1" x14ac:dyDescent="0.3"/>
  <cols>
    <col min="1" max="1" width="6.109375" style="18" customWidth="1"/>
    <col min="2" max="2" width="30" style="18" customWidth="1"/>
    <col min="3" max="3" width="39.6640625" style="18" customWidth="1"/>
    <col min="4" max="5" width="10.6640625" style="18" customWidth="1"/>
    <col min="6" max="6" width="24.33203125" style="18" customWidth="1"/>
    <col min="7" max="7" width="12.21875" style="18" bestFit="1" customWidth="1"/>
    <col min="8" max="8" width="20.44140625" style="18" customWidth="1"/>
    <col min="9" max="9" width="27.44140625" style="18" customWidth="1"/>
    <col min="10" max="10" width="17" style="18" bestFit="1" customWidth="1"/>
    <col min="11" max="16384" width="14.44140625" style="18"/>
  </cols>
  <sheetData>
    <row r="1" spans="1:10" ht="14.25" hidden="1" customHeight="1" x14ac:dyDescent="0.3">
      <c r="A1" s="53" t="s">
        <v>12</v>
      </c>
      <c r="B1" s="53" t="s">
        <v>23</v>
      </c>
      <c r="C1" s="53" t="s">
        <v>13</v>
      </c>
      <c r="D1" s="53" t="s">
        <v>24</v>
      </c>
      <c r="E1" s="53" t="s">
        <v>25</v>
      </c>
      <c r="F1" s="53" t="s">
        <v>26</v>
      </c>
      <c r="G1" s="53" t="s">
        <v>18</v>
      </c>
      <c r="H1" s="53" t="s">
        <v>19</v>
      </c>
      <c r="I1" s="53" t="s">
        <v>22</v>
      </c>
      <c r="J1" s="18" t="s">
        <v>21</v>
      </c>
    </row>
    <row r="2" spans="1:10" ht="14.25" hidden="1" customHeight="1" x14ac:dyDescent="0.3">
      <c r="A2" s="40"/>
      <c r="B2" s="54" t="e">
        <f>#REF!</f>
        <v>#REF!</v>
      </c>
      <c r="C2" s="55"/>
      <c r="D2" s="55"/>
      <c r="E2" s="55"/>
      <c r="F2" s="55"/>
      <c r="G2" s="55"/>
      <c r="H2" s="55"/>
      <c r="I2" s="55"/>
      <c r="J2" s="18">
        <f>'PLANILLA UNICA'!$L2</f>
        <v>0</v>
      </c>
    </row>
    <row r="3" spans="1:10" ht="14.25" hidden="1" customHeight="1" x14ac:dyDescent="0.3">
      <c r="A3" s="40"/>
      <c r="B3" s="54" t="e">
        <f>#REF!</f>
        <v>#REF!</v>
      </c>
      <c r="C3" s="55"/>
      <c r="D3" s="55"/>
      <c r="E3" s="55"/>
      <c r="F3" s="55"/>
      <c r="G3" s="55"/>
      <c r="H3" s="55"/>
      <c r="I3" s="55"/>
      <c r="J3" s="18">
        <f>'PLANILLA UNICA'!$L3</f>
        <v>0</v>
      </c>
    </row>
    <row r="4" spans="1:10" ht="14.25" hidden="1" customHeight="1" x14ac:dyDescent="0.3">
      <c r="A4" s="40"/>
      <c r="B4" s="54" t="e">
        <f>#REF!</f>
        <v>#REF!</v>
      </c>
      <c r="C4" s="55"/>
      <c r="D4" s="55"/>
      <c r="E4" s="55"/>
      <c r="F4" s="55"/>
      <c r="G4" s="55"/>
      <c r="H4" s="55"/>
      <c r="I4" s="55"/>
      <c r="J4" s="18">
        <f>'PLANILLA UNICA'!$L4</f>
        <v>0</v>
      </c>
    </row>
    <row r="5" spans="1:10" ht="14.25" hidden="1" customHeight="1" x14ac:dyDescent="0.3">
      <c r="A5" s="40"/>
      <c r="B5" s="54" t="e">
        <f>#REF!</f>
        <v>#REF!</v>
      </c>
      <c r="C5" s="55"/>
      <c r="D5" s="55"/>
      <c r="E5" s="55"/>
      <c r="F5" s="55"/>
      <c r="G5" s="55"/>
      <c r="H5" s="55"/>
      <c r="I5" s="55"/>
      <c r="J5" s="18">
        <f>'PLANILLA UNICA'!$L5</f>
        <v>0</v>
      </c>
    </row>
    <row r="6" spans="1:10" ht="14.25" hidden="1" customHeight="1" x14ac:dyDescent="0.3">
      <c r="A6" s="40"/>
      <c r="B6" s="54" t="e">
        <f>#REF!</f>
        <v>#REF!</v>
      </c>
      <c r="C6" s="55"/>
      <c r="D6" s="55"/>
      <c r="E6" s="55"/>
      <c r="F6" s="55"/>
      <c r="G6" s="55"/>
      <c r="H6" s="55"/>
      <c r="I6" s="55"/>
      <c r="J6" s="18">
        <f>'PLANILLA UNICA'!$L6</f>
        <v>120000</v>
      </c>
    </row>
    <row r="7" spans="1:10" ht="14.25" customHeight="1" x14ac:dyDescent="0.3">
      <c r="A7" s="56" t="s">
        <v>27</v>
      </c>
      <c r="B7" s="57" t="s">
        <v>23</v>
      </c>
      <c r="C7" s="56" t="s">
        <v>13</v>
      </c>
      <c r="D7" s="56" t="s">
        <v>24</v>
      </c>
      <c r="E7" s="56" t="s">
        <v>25</v>
      </c>
      <c r="F7" s="56" t="s">
        <v>26</v>
      </c>
      <c r="G7" s="56" t="s">
        <v>18</v>
      </c>
      <c r="H7" s="56" t="s">
        <v>19</v>
      </c>
      <c r="I7" s="56" t="s">
        <v>22</v>
      </c>
      <c r="J7" s="58" t="str">
        <f>'PLANILLA UNICA'!$L7</f>
        <v>NIVEL TECNICO</v>
      </c>
    </row>
    <row r="8" spans="1:10" ht="14.25" customHeight="1" x14ac:dyDescent="0.3">
      <c r="A8" s="59">
        <v>1</v>
      </c>
      <c r="B8" s="60" t="e" cm="1" vm="3">
        <f t="array" ref="B8">_xlfn.LET(
_xlpm.t,'PLANILLA UNICA'!G8,
_xlpm.c,MID(_xlpm.t,_xlfn.SEQUENCE(LEN(_xlpm.t)),1),
TRIM(_xlfn.TEXTJOIN("",TRUE,_xlfn._xlws.FILTER(_xlpm.c,(CODE(_xlpm.c)&gt;=48)*(CODE(_xlpm.c)&lt;=57))))
)</f>
        <v>#VALUE!</v>
      </c>
      <c r="C8" s="61" t="str">
        <f>UPPER(TRIM(SUBSTITUTE(SUBSTITUTE(SUBSTITUTE(SUBSTITUTE(SUBSTITUTE(SUBSTITUTE(SUBSTITUTE(SUBSTITUTE(SUBSTITUTE(SUBSTITUTE('PLANILLA UNICA'!B8,"á","a"),"é","e"),"í","i"),"ó","o"),"ú","u"),"Á","A"),"É","E"),"Í","I"),"Ó","O"),"Ú","U")))</f>
        <v/>
      </c>
      <c r="D8" s="61">
        <f>'PLANILLA UNICA'!$M8</f>
        <v>0</v>
      </c>
      <c r="E8" s="61">
        <f>'PLANILLA UNICA'!$H8</f>
        <v>0</v>
      </c>
      <c r="F8" s="61" t="e">
        <f>'PLANILLA UNICA'!$K8</f>
        <v>#VALUE!</v>
      </c>
      <c r="G8" s="61" t="str">
        <f>'PLANILLA UNICA'!$I8</f>
        <v>//</v>
      </c>
      <c r="H8" s="61" t="e">
        <f>'PLANILLA UNICA'!$J8</f>
        <v>#VALUE!</v>
      </c>
      <c r="I8" s="62">
        <f>'PLANILLA UNICA'!$M8</f>
        <v>0</v>
      </c>
      <c r="J8" s="63">
        <f>'PLANILLA UNICA'!$L8</f>
        <v>0</v>
      </c>
    </row>
    <row r="9" spans="1:10" ht="14.25" customHeight="1" x14ac:dyDescent="0.3">
      <c r="A9" s="59">
        <v>2</v>
      </c>
      <c r="B9" s="60" t="e" cm="1" vm="3">
        <f t="array" ref="B9">_xlfn.LET(
_xlpm.t,'PLANILLA UNICA'!G9,
_xlpm.c,MID(_xlpm.t,_xlfn.SEQUENCE(LEN(_xlpm.t)),1),
TRIM(_xlfn.TEXTJOIN("",TRUE,_xlfn._xlws.FILTER(_xlpm.c,(CODE(_xlpm.c)&gt;=48)*(CODE(_xlpm.c)&lt;=57))))
)</f>
        <v>#VALUE!</v>
      </c>
      <c r="C9" s="61" t="str">
        <f>UPPER(TRIM(SUBSTITUTE(SUBSTITUTE(SUBSTITUTE(SUBSTITUTE(SUBSTITUTE(SUBSTITUTE(SUBSTITUTE(SUBSTITUTE(SUBSTITUTE(SUBSTITUTE('PLANILLA UNICA'!B9,"á","a"),"é","e"),"í","i"),"ó","o"),"ú","u"),"Á","A"),"É","E"),"Í","I"),"Ó","O"),"Ú","U")))</f>
        <v/>
      </c>
      <c r="D9" s="61">
        <f>'PLANILLA UNICA'!$M9</f>
        <v>0</v>
      </c>
      <c r="E9" s="61">
        <f>'PLANILLA UNICA'!$H9</f>
        <v>0</v>
      </c>
      <c r="F9" s="61" t="e">
        <f>'PLANILLA UNICA'!$K9</f>
        <v>#VALUE!</v>
      </c>
      <c r="G9" s="61" t="str">
        <f>'PLANILLA UNICA'!$I9</f>
        <v>//</v>
      </c>
      <c r="H9" s="61" t="e">
        <f>'PLANILLA UNICA'!$J9</f>
        <v>#VALUE!</v>
      </c>
      <c r="I9" s="62">
        <f>'PLANILLA UNICA'!$M9</f>
        <v>0</v>
      </c>
      <c r="J9" s="63">
        <f>'PLANILLA UNICA'!$L9</f>
        <v>0</v>
      </c>
    </row>
    <row r="10" spans="1:10" ht="14.25" customHeight="1" x14ac:dyDescent="0.3">
      <c r="A10" s="59">
        <v>3</v>
      </c>
      <c r="B10" s="60" t="e" cm="1" vm="3">
        <f t="array" ref="B10">_xlfn.LET(
_xlpm.t,'PLANILLA UNICA'!G10,
_xlpm.c,MID(_xlpm.t,_xlfn.SEQUENCE(LEN(_xlpm.t)),1),
TRIM(_xlfn.TEXTJOIN("",TRUE,_xlfn._xlws.FILTER(_xlpm.c,(CODE(_xlpm.c)&gt;=48)*(CODE(_xlpm.c)&lt;=57))))
)</f>
        <v>#VALUE!</v>
      </c>
      <c r="C10" s="61" t="str">
        <f>UPPER(TRIM(SUBSTITUTE(SUBSTITUTE(SUBSTITUTE(SUBSTITUTE(SUBSTITUTE(SUBSTITUTE(SUBSTITUTE(SUBSTITUTE(SUBSTITUTE(SUBSTITUTE('PLANILLA UNICA'!B10,"á","a"),"é","e"),"í","i"),"ó","o"),"ú","u"),"Á","A"),"É","E"),"Í","I"),"Ó","O"),"Ú","U")))</f>
        <v/>
      </c>
      <c r="D10" s="61">
        <f>'PLANILLA UNICA'!$M10</f>
        <v>0</v>
      </c>
      <c r="E10" s="61">
        <f>'PLANILLA UNICA'!$H10</f>
        <v>0</v>
      </c>
      <c r="F10" s="61" t="e">
        <f>'PLANILLA UNICA'!$K10</f>
        <v>#VALUE!</v>
      </c>
      <c r="G10" s="61" t="str">
        <f>'PLANILLA UNICA'!$I10</f>
        <v>//</v>
      </c>
      <c r="H10" s="61" t="e">
        <f>'PLANILLA UNICA'!$J10</f>
        <v>#VALUE!</v>
      </c>
      <c r="I10" s="62">
        <f>'PLANILLA UNICA'!$M10</f>
        <v>0</v>
      </c>
      <c r="J10" s="63">
        <f>'PLANILLA UNICA'!$L10</f>
        <v>0</v>
      </c>
    </row>
    <row r="11" spans="1:10" ht="14.25" customHeight="1" x14ac:dyDescent="0.3">
      <c r="A11" s="59">
        <v>4</v>
      </c>
      <c r="B11" s="60" t="e" cm="1" vm="3">
        <f t="array" ref="B11">_xlfn.LET(
_xlpm.t,'PLANILLA UNICA'!G11,
_xlpm.c,MID(_xlpm.t,_xlfn.SEQUENCE(LEN(_xlpm.t)),1),
TRIM(_xlfn.TEXTJOIN("",TRUE,_xlfn._xlws.FILTER(_xlpm.c,(CODE(_xlpm.c)&gt;=48)*(CODE(_xlpm.c)&lt;=57))))
)</f>
        <v>#VALUE!</v>
      </c>
      <c r="C11" s="61" t="str">
        <f>UPPER(TRIM(SUBSTITUTE(SUBSTITUTE(SUBSTITUTE(SUBSTITUTE(SUBSTITUTE(SUBSTITUTE(SUBSTITUTE(SUBSTITUTE(SUBSTITUTE(SUBSTITUTE('PLANILLA UNICA'!B11,"á","a"),"é","e"),"í","i"),"ó","o"),"ú","u"),"Á","A"),"É","E"),"Í","I"),"Ó","O"),"Ú","U")))</f>
        <v/>
      </c>
      <c r="D11" s="61">
        <f>'PLANILLA UNICA'!$M11</f>
        <v>0</v>
      </c>
      <c r="E11" s="61">
        <f>'PLANILLA UNICA'!$H11</f>
        <v>0</v>
      </c>
      <c r="F11" s="61" t="e">
        <f>'PLANILLA UNICA'!$K11</f>
        <v>#VALUE!</v>
      </c>
      <c r="G11" s="61" t="str">
        <f>'PLANILLA UNICA'!$I11</f>
        <v>//</v>
      </c>
      <c r="H11" s="61" t="e">
        <f>'PLANILLA UNICA'!$J11</f>
        <v>#VALUE!</v>
      </c>
      <c r="I11" s="62">
        <f>'PLANILLA UNICA'!$M11</f>
        <v>0</v>
      </c>
      <c r="J11" s="63">
        <f>'PLANILLA UNICA'!$L11</f>
        <v>0</v>
      </c>
    </row>
    <row r="12" spans="1:10" ht="14.25" customHeight="1" x14ac:dyDescent="0.3">
      <c r="A12" s="59">
        <v>5</v>
      </c>
      <c r="B12" s="60" t="e" cm="1" vm="3">
        <f t="array" ref="B12">_xlfn.LET(
_xlpm.t,'PLANILLA UNICA'!G12,
_xlpm.c,MID(_xlpm.t,_xlfn.SEQUENCE(LEN(_xlpm.t)),1),
TRIM(_xlfn.TEXTJOIN("",TRUE,_xlfn._xlws.FILTER(_xlpm.c,(CODE(_xlpm.c)&gt;=48)*(CODE(_xlpm.c)&lt;=57))))
)</f>
        <v>#VALUE!</v>
      </c>
      <c r="C12" s="61" t="str">
        <f>UPPER(TRIM(SUBSTITUTE(SUBSTITUTE(SUBSTITUTE(SUBSTITUTE(SUBSTITUTE(SUBSTITUTE(SUBSTITUTE(SUBSTITUTE(SUBSTITUTE(SUBSTITUTE('PLANILLA UNICA'!B12,"á","a"),"é","e"),"í","i"),"ó","o"),"ú","u"),"Á","A"),"É","E"),"Í","I"),"Ó","O"),"Ú","U")))</f>
        <v/>
      </c>
      <c r="D12" s="61">
        <f>'PLANILLA UNICA'!$M12</f>
        <v>0</v>
      </c>
      <c r="E12" s="61">
        <f>'PLANILLA UNICA'!$H12</f>
        <v>0</v>
      </c>
      <c r="F12" s="61" t="e">
        <f>'PLANILLA UNICA'!$K12</f>
        <v>#VALUE!</v>
      </c>
      <c r="G12" s="61" t="str">
        <f>'PLANILLA UNICA'!$I12</f>
        <v>//</v>
      </c>
      <c r="H12" s="61" t="e">
        <f>'PLANILLA UNICA'!$J12</f>
        <v>#VALUE!</v>
      </c>
      <c r="I12" s="62">
        <f>'PLANILLA UNICA'!$M12</f>
        <v>0</v>
      </c>
      <c r="J12" s="63">
        <f>'PLANILLA UNICA'!$L12</f>
        <v>0</v>
      </c>
    </row>
    <row r="13" spans="1:10" ht="14.25" customHeight="1" x14ac:dyDescent="0.3">
      <c r="A13" s="59">
        <v>6</v>
      </c>
      <c r="B13" s="60" t="e" cm="1" vm="3">
        <f t="array" ref="B13">_xlfn.LET(
_xlpm.t,'PLANILLA UNICA'!G13,
_xlpm.c,MID(_xlpm.t,_xlfn.SEQUENCE(LEN(_xlpm.t)),1),
TRIM(_xlfn.TEXTJOIN("",TRUE,_xlfn._xlws.FILTER(_xlpm.c,(CODE(_xlpm.c)&gt;=48)*(CODE(_xlpm.c)&lt;=57))))
)</f>
        <v>#VALUE!</v>
      </c>
      <c r="C13" s="61" t="str">
        <f>UPPER(TRIM(SUBSTITUTE(SUBSTITUTE(SUBSTITUTE(SUBSTITUTE(SUBSTITUTE(SUBSTITUTE(SUBSTITUTE(SUBSTITUTE(SUBSTITUTE(SUBSTITUTE('PLANILLA UNICA'!B13,"á","a"),"é","e"),"í","i"),"ó","o"),"ú","u"),"Á","A"),"É","E"),"Í","I"),"Ó","O"),"Ú","U")))</f>
        <v/>
      </c>
      <c r="D13" s="61">
        <f>'PLANILLA UNICA'!$M13</f>
        <v>0</v>
      </c>
      <c r="E13" s="61">
        <f>'PLANILLA UNICA'!$H13</f>
        <v>0</v>
      </c>
      <c r="F13" s="61" t="e">
        <f>'PLANILLA UNICA'!$K13</f>
        <v>#VALUE!</v>
      </c>
      <c r="G13" s="61" t="str">
        <f>'PLANILLA UNICA'!$I13</f>
        <v>//</v>
      </c>
      <c r="H13" s="61" t="e">
        <f>'PLANILLA UNICA'!$J13</f>
        <v>#VALUE!</v>
      </c>
      <c r="I13" s="62">
        <f>'PLANILLA UNICA'!$M13</f>
        <v>0</v>
      </c>
      <c r="J13" s="63">
        <f>'PLANILLA UNICA'!$L13</f>
        <v>0</v>
      </c>
    </row>
    <row r="14" spans="1:10" ht="14.25" customHeight="1" x14ac:dyDescent="0.3">
      <c r="A14" s="59">
        <v>7</v>
      </c>
      <c r="B14" s="60" t="e" cm="1" vm="3">
        <f t="array" ref="B14">_xlfn.LET(
_xlpm.t,'PLANILLA UNICA'!G14,
_xlpm.c,MID(_xlpm.t,_xlfn.SEQUENCE(LEN(_xlpm.t)),1),
TRIM(_xlfn.TEXTJOIN("",TRUE,_xlfn._xlws.FILTER(_xlpm.c,(CODE(_xlpm.c)&gt;=48)*(CODE(_xlpm.c)&lt;=57))))
)</f>
        <v>#VALUE!</v>
      </c>
      <c r="C14" s="61" t="str">
        <f>UPPER(TRIM(SUBSTITUTE(SUBSTITUTE(SUBSTITUTE(SUBSTITUTE(SUBSTITUTE(SUBSTITUTE(SUBSTITUTE(SUBSTITUTE(SUBSTITUTE(SUBSTITUTE('PLANILLA UNICA'!B14,"á","a"),"é","e"),"í","i"),"ó","o"),"ú","u"),"Á","A"),"É","E"),"Í","I"),"Ó","O"),"Ú","U")))</f>
        <v/>
      </c>
      <c r="D14" s="61">
        <f>'PLANILLA UNICA'!$M14</f>
        <v>0</v>
      </c>
      <c r="E14" s="61">
        <f>'PLANILLA UNICA'!$H14</f>
        <v>0</v>
      </c>
      <c r="F14" s="61" t="e">
        <f>'PLANILLA UNICA'!$K14</f>
        <v>#VALUE!</v>
      </c>
      <c r="G14" s="61" t="str">
        <f>'PLANILLA UNICA'!$I14</f>
        <v>//</v>
      </c>
      <c r="H14" s="61" t="e">
        <f>'PLANILLA UNICA'!$J14</f>
        <v>#VALUE!</v>
      </c>
      <c r="I14" s="62">
        <f>'PLANILLA UNICA'!$M14</f>
        <v>0</v>
      </c>
      <c r="J14" s="63">
        <f>'PLANILLA UNICA'!$L14</f>
        <v>0</v>
      </c>
    </row>
    <row r="15" spans="1:10" ht="14.25" customHeight="1" x14ac:dyDescent="0.3">
      <c r="A15" s="59">
        <v>8</v>
      </c>
      <c r="B15" s="60" t="e" cm="1" vm="3">
        <f t="array" ref="B15">_xlfn.LET(
_xlpm.t,'PLANILLA UNICA'!G15,
_xlpm.c,MID(_xlpm.t,_xlfn.SEQUENCE(LEN(_xlpm.t)),1),
TRIM(_xlfn.TEXTJOIN("",TRUE,_xlfn._xlws.FILTER(_xlpm.c,(CODE(_xlpm.c)&gt;=48)*(CODE(_xlpm.c)&lt;=57))))
)</f>
        <v>#VALUE!</v>
      </c>
      <c r="C15" s="61" t="str">
        <f>UPPER(TRIM(SUBSTITUTE(SUBSTITUTE(SUBSTITUTE(SUBSTITUTE(SUBSTITUTE(SUBSTITUTE(SUBSTITUTE(SUBSTITUTE(SUBSTITUTE(SUBSTITUTE('PLANILLA UNICA'!B15,"á","a"),"é","e"),"í","i"),"ó","o"),"ú","u"),"Á","A"),"É","E"),"Í","I"),"Ó","O"),"Ú","U")))</f>
        <v/>
      </c>
      <c r="D15" s="61">
        <f>'PLANILLA UNICA'!$M15</f>
        <v>0</v>
      </c>
      <c r="E15" s="61">
        <f>'PLANILLA UNICA'!$H15</f>
        <v>0</v>
      </c>
      <c r="F15" s="61" t="e">
        <f>'PLANILLA UNICA'!$K15</f>
        <v>#VALUE!</v>
      </c>
      <c r="G15" s="61" t="str">
        <f>'PLANILLA UNICA'!$I15</f>
        <v>//</v>
      </c>
      <c r="H15" s="61" t="e">
        <f>'PLANILLA UNICA'!$J15</f>
        <v>#VALUE!</v>
      </c>
      <c r="I15" s="62">
        <f>'PLANILLA UNICA'!$M15</f>
        <v>0</v>
      </c>
      <c r="J15" s="63">
        <f>'PLANILLA UNICA'!$L15</f>
        <v>0</v>
      </c>
    </row>
    <row r="16" spans="1:10" ht="14.25" customHeight="1" x14ac:dyDescent="0.3">
      <c r="A16" s="59">
        <v>9</v>
      </c>
      <c r="B16" s="60" t="e" cm="1" vm="3">
        <f t="array" ref="B16">_xlfn.LET(
_xlpm.t,'PLANILLA UNICA'!G16,
_xlpm.c,MID(_xlpm.t,_xlfn.SEQUENCE(LEN(_xlpm.t)),1),
TRIM(_xlfn.TEXTJOIN("",TRUE,_xlfn._xlws.FILTER(_xlpm.c,(CODE(_xlpm.c)&gt;=48)*(CODE(_xlpm.c)&lt;=57))))
)</f>
        <v>#VALUE!</v>
      </c>
      <c r="C16" s="61" t="str">
        <f>UPPER(TRIM(SUBSTITUTE(SUBSTITUTE(SUBSTITUTE(SUBSTITUTE(SUBSTITUTE(SUBSTITUTE(SUBSTITUTE(SUBSTITUTE(SUBSTITUTE(SUBSTITUTE('PLANILLA UNICA'!B16,"á","a"),"é","e"),"í","i"),"ó","o"),"ú","u"),"Á","A"),"É","E"),"Í","I"),"Ó","O"),"Ú","U")))</f>
        <v/>
      </c>
      <c r="D16" s="61">
        <f>'PLANILLA UNICA'!$M16</f>
        <v>0</v>
      </c>
      <c r="E16" s="61">
        <f>'PLANILLA UNICA'!$H16</f>
        <v>0</v>
      </c>
      <c r="F16" s="61" t="e">
        <f>'PLANILLA UNICA'!$K16</f>
        <v>#VALUE!</v>
      </c>
      <c r="G16" s="61" t="str">
        <f>'PLANILLA UNICA'!$I16</f>
        <v>//</v>
      </c>
      <c r="H16" s="61" t="e">
        <f>'PLANILLA UNICA'!$J16</f>
        <v>#VALUE!</v>
      </c>
      <c r="I16" s="62">
        <f>'PLANILLA UNICA'!$M16</f>
        <v>0</v>
      </c>
      <c r="J16" s="63">
        <f>'PLANILLA UNICA'!$L16</f>
        <v>0</v>
      </c>
    </row>
    <row r="17" spans="1:10" ht="14.25" customHeight="1" x14ac:dyDescent="0.3">
      <c r="A17" s="59">
        <v>10</v>
      </c>
      <c r="B17" s="60" t="e" cm="1" vm="3">
        <f t="array" ref="B17">_xlfn.LET(
_xlpm.t,'PLANILLA UNICA'!G17,
_xlpm.c,MID(_xlpm.t,_xlfn.SEQUENCE(LEN(_xlpm.t)),1),
TRIM(_xlfn.TEXTJOIN("",TRUE,_xlfn._xlws.FILTER(_xlpm.c,(CODE(_xlpm.c)&gt;=48)*(CODE(_xlpm.c)&lt;=57))))
)</f>
        <v>#VALUE!</v>
      </c>
      <c r="C17" s="61" t="str">
        <f>UPPER(TRIM(SUBSTITUTE(SUBSTITUTE(SUBSTITUTE(SUBSTITUTE(SUBSTITUTE(SUBSTITUTE(SUBSTITUTE(SUBSTITUTE(SUBSTITUTE(SUBSTITUTE('PLANILLA UNICA'!B17,"á","a"),"é","e"),"í","i"),"ó","o"),"ú","u"),"Á","A"),"É","E"),"Í","I"),"Ó","O"),"Ú","U")))</f>
        <v/>
      </c>
      <c r="D17" s="61">
        <f>'PLANILLA UNICA'!$M17</f>
        <v>0</v>
      </c>
      <c r="E17" s="61">
        <f>'PLANILLA UNICA'!$H17</f>
        <v>0</v>
      </c>
      <c r="F17" s="61" t="e">
        <f>'PLANILLA UNICA'!$K17</f>
        <v>#VALUE!</v>
      </c>
      <c r="G17" s="61" t="str">
        <f>'PLANILLA UNICA'!$I17</f>
        <v>//</v>
      </c>
      <c r="H17" s="61" t="e">
        <f>'PLANILLA UNICA'!$J17</f>
        <v>#VALUE!</v>
      </c>
      <c r="I17" s="62">
        <f>'PLANILLA UNICA'!$M17</f>
        <v>0</v>
      </c>
      <c r="J17" s="63">
        <f>'PLANILLA UNICA'!$L17</f>
        <v>0</v>
      </c>
    </row>
    <row r="18" spans="1:10" ht="14.25" customHeight="1" x14ac:dyDescent="0.3">
      <c r="A18" s="59">
        <v>11</v>
      </c>
      <c r="B18" s="60" t="e" cm="1" vm="3">
        <f t="array" ref="B18">_xlfn.LET(
_xlpm.t,'PLANILLA UNICA'!G18,
_xlpm.c,MID(_xlpm.t,_xlfn.SEQUENCE(LEN(_xlpm.t)),1),
TRIM(_xlfn.TEXTJOIN("",TRUE,_xlfn._xlws.FILTER(_xlpm.c,(CODE(_xlpm.c)&gt;=48)*(CODE(_xlpm.c)&lt;=57))))
)</f>
        <v>#VALUE!</v>
      </c>
      <c r="C18" s="61" t="str">
        <f>UPPER(TRIM(SUBSTITUTE(SUBSTITUTE(SUBSTITUTE(SUBSTITUTE(SUBSTITUTE(SUBSTITUTE(SUBSTITUTE(SUBSTITUTE(SUBSTITUTE(SUBSTITUTE('PLANILLA UNICA'!B18,"á","a"),"é","e"),"í","i"),"ó","o"),"ú","u"),"Á","A"),"É","E"),"Í","I"),"Ó","O"),"Ú","U")))</f>
        <v/>
      </c>
      <c r="D18" s="61">
        <f>'PLANILLA UNICA'!$M18</f>
        <v>0</v>
      </c>
      <c r="E18" s="61">
        <f>'PLANILLA UNICA'!$H18</f>
        <v>0</v>
      </c>
      <c r="F18" s="61" t="e">
        <f>'PLANILLA UNICA'!$K18</f>
        <v>#VALUE!</v>
      </c>
      <c r="G18" s="61" t="str">
        <f>'PLANILLA UNICA'!$I18</f>
        <v>//</v>
      </c>
      <c r="H18" s="61" t="e">
        <f>'PLANILLA UNICA'!$J18</f>
        <v>#VALUE!</v>
      </c>
      <c r="I18" s="62">
        <f>'PLANILLA UNICA'!$M18</f>
        <v>0</v>
      </c>
      <c r="J18" s="63">
        <f>'PLANILLA UNICA'!$L18</f>
        <v>0</v>
      </c>
    </row>
    <row r="19" spans="1:10" ht="14.25" customHeight="1" x14ac:dyDescent="0.3">
      <c r="A19" s="59">
        <v>12</v>
      </c>
      <c r="B19" s="60" t="e" cm="1" vm="3">
        <f t="array" ref="B19">_xlfn.LET(
_xlpm.t,'PLANILLA UNICA'!G19,
_xlpm.c,MID(_xlpm.t,_xlfn.SEQUENCE(LEN(_xlpm.t)),1),
TRIM(_xlfn.TEXTJOIN("",TRUE,_xlfn._xlws.FILTER(_xlpm.c,(CODE(_xlpm.c)&gt;=48)*(CODE(_xlpm.c)&lt;=57))))
)</f>
        <v>#VALUE!</v>
      </c>
      <c r="C19" s="61" t="str">
        <f>UPPER(TRIM(SUBSTITUTE(SUBSTITUTE(SUBSTITUTE(SUBSTITUTE(SUBSTITUTE(SUBSTITUTE(SUBSTITUTE(SUBSTITUTE(SUBSTITUTE(SUBSTITUTE('PLANILLA UNICA'!B19,"á","a"),"é","e"),"í","i"),"ó","o"),"ú","u"),"Á","A"),"É","E"),"Í","I"),"Ó","O"),"Ú","U")))</f>
        <v/>
      </c>
      <c r="D19" s="61">
        <f>'PLANILLA UNICA'!$M19</f>
        <v>0</v>
      </c>
      <c r="E19" s="61">
        <f>'PLANILLA UNICA'!$H19</f>
        <v>0</v>
      </c>
      <c r="F19" s="61" t="e">
        <f>'PLANILLA UNICA'!$K19</f>
        <v>#VALUE!</v>
      </c>
      <c r="G19" s="61" t="str">
        <f>'PLANILLA UNICA'!$I19</f>
        <v>//</v>
      </c>
      <c r="H19" s="61" t="e">
        <f>'PLANILLA UNICA'!$J19</f>
        <v>#VALUE!</v>
      </c>
      <c r="I19" s="62">
        <f>'PLANILLA UNICA'!$M19</f>
        <v>0</v>
      </c>
      <c r="J19" s="63">
        <f>'PLANILLA UNICA'!$L19</f>
        <v>0</v>
      </c>
    </row>
    <row r="20" spans="1:10" ht="14.25" customHeight="1" x14ac:dyDescent="0.3">
      <c r="A20" s="59">
        <v>13</v>
      </c>
      <c r="B20" s="60" t="e" cm="1" vm="3">
        <f t="array" ref="B20">_xlfn.LET(
_xlpm.t,'PLANILLA UNICA'!G20,
_xlpm.c,MID(_xlpm.t,_xlfn.SEQUENCE(LEN(_xlpm.t)),1),
TRIM(_xlfn.TEXTJOIN("",TRUE,_xlfn._xlws.FILTER(_xlpm.c,(CODE(_xlpm.c)&gt;=48)*(CODE(_xlpm.c)&lt;=57))))
)</f>
        <v>#VALUE!</v>
      </c>
      <c r="C20" s="61" t="str">
        <f>UPPER(TRIM(SUBSTITUTE(SUBSTITUTE(SUBSTITUTE(SUBSTITUTE(SUBSTITUTE(SUBSTITUTE(SUBSTITUTE(SUBSTITUTE(SUBSTITUTE(SUBSTITUTE('PLANILLA UNICA'!B20,"á","a"),"é","e"),"í","i"),"ó","o"),"ú","u"),"Á","A"),"É","E"),"Í","I"),"Ó","O"),"Ú","U")))</f>
        <v/>
      </c>
      <c r="D20" s="61">
        <f>'PLANILLA UNICA'!$M20</f>
        <v>0</v>
      </c>
      <c r="E20" s="61">
        <f>'PLANILLA UNICA'!$H20</f>
        <v>0</v>
      </c>
      <c r="F20" s="61" t="e">
        <f>'PLANILLA UNICA'!$K20</f>
        <v>#VALUE!</v>
      </c>
      <c r="G20" s="61" t="str">
        <f>'PLANILLA UNICA'!$I20</f>
        <v>//</v>
      </c>
      <c r="H20" s="61" t="e">
        <f>'PLANILLA UNICA'!$J20</f>
        <v>#VALUE!</v>
      </c>
      <c r="I20" s="62">
        <f>'PLANILLA UNICA'!$M20</f>
        <v>0</v>
      </c>
      <c r="J20" s="63">
        <f>'PLANILLA UNICA'!$L20</f>
        <v>0</v>
      </c>
    </row>
    <row r="21" spans="1:10" ht="14.25" customHeight="1" x14ac:dyDescent="0.3">
      <c r="A21" s="59">
        <v>14</v>
      </c>
      <c r="B21" s="60" t="e" cm="1" vm="3">
        <f t="array" ref="B21">_xlfn.LET(
_xlpm.t,'PLANILLA UNICA'!G21,
_xlpm.c,MID(_xlpm.t,_xlfn.SEQUENCE(LEN(_xlpm.t)),1),
TRIM(_xlfn.TEXTJOIN("",TRUE,_xlfn._xlws.FILTER(_xlpm.c,(CODE(_xlpm.c)&gt;=48)*(CODE(_xlpm.c)&lt;=57))))
)</f>
        <v>#VALUE!</v>
      </c>
      <c r="C21" s="61" t="str">
        <f>UPPER(TRIM(SUBSTITUTE(SUBSTITUTE(SUBSTITUTE(SUBSTITUTE(SUBSTITUTE(SUBSTITUTE(SUBSTITUTE(SUBSTITUTE(SUBSTITUTE(SUBSTITUTE('PLANILLA UNICA'!B21,"á","a"),"é","e"),"í","i"),"ó","o"),"ú","u"),"Á","A"),"É","E"),"Í","I"),"Ó","O"),"Ú","U")))</f>
        <v/>
      </c>
      <c r="D21" s="61">
        <f>'PLANILLA UNICA'!$M21</f>
        <v>0</v>
      </c>
      <c r="E21" s="61">
        <f>'PLANILLA UNICA'!$H21</f>
        <v>0</v>
      </c>
      <c r="F21" s="61" t="e">
        <f>'PLANILLA UNICA'!$K21</f>
        <v>#VALUE!</v>
      </c>
      <c r="G21" s="61" t="str">
        <f>'PLANILLA UNICA'!$I21</f>
        <v>//</v>
      </c>
      <c r="H21" s="61" t="e">
        <f>'PLANILLA UNICA'!$J21</f>
        <v>#VALUE!</v>
      </c>
      <c r="I21" s="62">
        <f>'PLANILLA UNICA'!$M21</f>
        <v>0</v>
      </c>
      <c r="J21" s="63">
        <f>'PLANILLA UNICA'!$L21</f>
        <v>0</v>
      </c>
    </row>
    <row r="22" spans="1:10" ht="14.25" customHeight="1" x14ac:dyDescent="0.3">
      <c r="A22" s="59">
        <v>15</v>
      </c>
      <c r="B22" s="60" t="e" cm="1" vm="3">
        <f t="array" ref="B22">_xlfn.LET(
_xlpm.t,'PLANILLA UNICA'!G22,
_xlpm.c,MID(_xlpm.t,_xlfn.SEQUENCE(LEN(_xlpm.t)),1),
TRIM(_xlfn.TEXTJOIN("",TRUE,_xlfn._xlws.FILTER(_xlpm.c,(CODE(_xlpm.c)&gt;=48)*(CODE(_xlpm.c)&lt;=57))))
)</f>
        <v>#VALUE!</v>
      </c>
      <c r="C22" s="61" t="str">
        <f>UPPER(TRIM(SUBSTITUTE(SUBSTITUTE(SUBSTITUTE(SUBSTITUTE(SUBSTITUTE(SUBSTITUTE(SUBSTITUTE(SUBSTITUTE(SUBSTITUTE(SUBSTITUTE('PLANILLA UNICA'!B22,"á","a"),"é","e"),"í","i"),"ó","o"),"ú","u"),"Á","A"),"É","E"),"Í","I"),"Ó","O"),"Ú","U")))</f>
        <v/>
      </c>
      <c r="D22" s="61">
        <f>'PLANILLA UNICA'!$M22</f>
        <v>0</v>
      </c>
      <c r="E22" s="61">
        <f>'PLANILLA UNICA'!$H22</f>
        <v>0</v>
      </c>
      <c r="F22" s="61" t="e">
        <f>'PLANILLA UNICA'!$K22</f>
        <v>#VALUE!</v>
      </c>
      <c r="G22" s="61" t="str">
        <f>'PLANILLA UNICA'!$I22</f>
        <v>//</v>
      </c>
      <c r="H22" s="61" t="e">
        <f>'PLANILLA UNICA'!$J22</f>
        <v>#VALUE!</v>
      </c>
      <c r="I22" s="62">
        <f>'PLANILLA UNICA'!$M22</f>
        <v>0</v>
      </c>
      <c r="J22" s="63">
        <f>'PLANILLA UNICA'!$L22</f>
        <v>0</v>
      </c>
    </row>
    <row r="23" spans="1:10" ht="14.25" customHeight="1" x14ac:dyDescent="0.3">
      <c r="A23" s="59">
        <v>16</v>
      </c>
      <c r="B23" s="60" t="e" cm="1" vm="3">
        <f t="array" ref="B23">_xlfn.LET(
_xlpm.t,'PLANILLA UNICA'!G23,
_xlpm.c,MID(_xlpm.t,_xlfn.SEQUENCE(LEN(_xlpm.t)),1),
TRIM(_xlfn.TEXTJOIN("",TRUE,_xlfn._xlws.FILTER(_xlpm.c,(CODE(_xlpm.c)&gt;=48)*(CODE(_xlpm.c)&lt;=57))))
)</f>
        <v>#VALUE!</v>
      </c>
      <c r="C23" s="61" t="str">
        <f>UPPER(TRIM(SUBSTITUTE(SUBSTITUTE(SUBSTITUTE(SUBSTITUTE(SUBSTITUTE(SUBSTITUTE(SUBSTITUTE(SUBSTITUTE(SUBSTITUTE(SUBSTITUTE('PLANILLA UNICA'!B23,"á","a"),"é","e"),"í","i"),"ó","o"),"ú","u"),"Á","A"),"É","E"),"Í","I"),"Ó","O"),"Ú","U")))</f>
        <v/>
      </c>
      <c r="D23" s="61">
        <f>'PLANILLA UNICA'!$M23</f>
        <v>0</v>
      </c>
      <c r="E23" s="61">
        <f>'PLANILLA UNICA'!$H23</f>
        <v>0</v>
      </c>
      <c r="F23" s="61" t="e">
        <f>'PLANILLA UNICA'!$K23</f>
        <v>#VALUE!</v>
      </c>
      <c r="G23" s="61" t="str">
        <f>'PLANILLA UNICA'!$I23</f>
        <v>//</v>
      </c>
      <c r="H23" s="61" t="e">
        <f>'PLANILLA UNICA'!$J23</f>
        <v>#VALUE!</v>
      </c>
      <c r="I23" s="62">
        <f>'PLANILLA UNICA'!$M23</f>
        <v>0</v>
      </c>
      <c r="J23" s="63">
        <f>'PLANILLA UNICA'!$L23</f>
        <v>0</v>
      </c>
    </row>
    <row r="24" spans="1:10" ht="14.25" customHeight="1" x14ac:dyDescent="0.3">
      <c r="A24" s="59">
        <v>17</v>
      </c>
      <c r="B24" s="60" t="e" cm="1" vm="3">
        <f t="array" ref="B24">_xlfn.LET(
_xlpm.t,'PLANILLA UNICA'!G24,
_xlpm.c,MID(_xlpm.t,_xlfn.SEQUENCE(LEN(_xlpm.t)),1),
TRIM(_xlfn.TEXTJOIN("",TRUE,_xlfn._xlws.FILTER(_xlpm.c,(CODE(_xlpm.c)&gt;=48)*(CODE(_xlpm.c)&lt;=57))))
)</f>
        <v>#VALUE!</v>
      </c>
      <c r="C24" s="61" t="str">
        <f>UPPER(TRIM(SUBSTITUTE(SUBSTITUTE(SUBSTITUTE(SUBSTITUTE(SUBSTITUTE(SUBSTITUTE(SUBSTITUTE(SUBSTITUTE(SUBSTITUTE(SUBSTITUTE('PLANILLA UNICA'!B24,"á","a"),"é","e"),"í","i"),"ó","o"),"ú","u"),"Á","A"),"É","E"),"Í","I"),"Ó","O"),"Ú","U")))</f>
        <v/>
      </c>
      <c r="D24" s="61">
        <f>'PLANILLA UNICA'!$M24</f>
        <v>0</v>
      </c>
      <c r="E24" s="61">
        <f>'PLANILLA UNICA'!$H24</f>
        <v>0</v>
      </c>
      <c r="F24" s="61" t="e">
        <f>'PLANILLA UNICA'!$K24</f>
        <v>#VALUE!</v>
      </c>
      <c r="G24" s="61" t="str">
        <f>'PLANILLA UNICA'!$I24</f>
        <v>//</v>
      </c>
      <c r="H24" s="61" t="e">
        <f>'PLANILLA UNICA'!$J24</f>
        <v>#VALUE!</v>
      </c>
      <c r="I24" s="62">
        <f>'PLANILLA UNICA'!$M24</f>
        <v>0</v>
      </c>
      <c r="J24" s="63">
        <f>'PLANILLA UNICA'!$L24</f>
        <v>0</v>
      </c>
    </row>
    <row r="25" spans="1:10" ht="14.25" customHeight="1" x14ac:dyDescent="0.3">
      <c r="A25" s="59">
        <v>18</v>
      </c>
      <c r="B25" s="60" t="e" cm="1" vm="3">
        <f t="array" ref="B25">_xlfn.LET(
_xlpm.t,'PLANILLA UNICA'!G25,
_xlpm.c,MID(_xlpm.t,_xlfn.SEQUENCE(LEN(_xlpm.t)),1),
TRIM(_xlfn.TEXTJOIN("",TRUE,_xlfn._xlws.FILTER(_xlpm.c,(CODE(_xlpm.c)&gt;=48)*(CODE(_xlpm.c)&lt;=57))))
)</f>
        <v>#VALUE!</v>
      </c>
      <c r="C25" s="61" t="str">
        <f>UPPER(TRIM(SUBSTITUTE(SUBSTITUTE(SUBSTITUTE(SUBSTITUTE(SUBSTITUTE(SUBSTITUTE(SUBSTITUTE(SUBSTITUTE(SUBSTITUTE(SUBSTITUTE('PLANILLA UNICA'!B25,"á","a"),"é","e"),"í","i"),"ó","o"),"ú","u"),"Á","A"),"É","E"),"Í","I"),"Ó","O"),"Ú","U")))</f>
        <v/>
      </c>
      <c r="D25" s="61">
        <f>'PLANILLA UNICA'!$M25</f>
        <v>0</v>
      </c>
      <c r="E25" s="61">
        <f>'PLANILLA UNICA'!$H25</f>
        <v>0</v>
      </c>
      <c r="F25" s="61" t="e">
        <f>'PLANILLA UNICA'!$K25</f>
        <v>#VALUE!</v>
      </c>
      <c r="G25" s="61" t="str">
        <f>'PLANILLA UNICA'!$I25</f>
        <v>//</v>
      </c>
      <c r="H25" s="61" t="e">
        <f>'PLANILLA UNICA'!$J25</f>
        <v>#VALUE!</v>
      </c>
      <c r="I25" s="62">
        <f>'PLANILLA UNICA'!$M25</f>
        <v>0</v>
      </c>
      <c r="J25" s="63">
        <f>'PLANILLA UNICA'!$L25</f>
        <v>0</v>
      </c>
    </row>
    <row r="26" spans="1:10" ht="14.25" customHeight="1" x14ac:dyDescent="0.3">
      <c r="A26" s="59">
        <v>19</v>
      </c>
      <c r="B26" s="60" t="e" cm="1" vm="3">
        <f t="array" ref="B26">_xlfn.LET(
_xlpm.t,'PLANILLA UNICA'!G26,
_xlpm.c,MID(_xlpm.t,_xlfn.SEQUENCE(LEN(_xlpm.t)),1),
TRIM(_xlfn.TEXTJOIN("",TRUE,_xlfn._xlws.FILTER(_xlpm.c,(CODE(_xlpm.c)&gt;=48)*(CODE(_xlpm.c)&lt;=57))))
)</f>
        <v>#VALUE!</v>
      </c>
      <c r="C26" s="61" t="str">
        <f>UPPER(TRIM(SUBSTITUTE(SUBSTITUTE(SUBSTITUTE(SUBSTITUTE(SUBSTITUTE(SUBSTITUTE(SUBSTITUTE(SUBSTITUTE(SUBSTITUTE(SUBSTITUTE('PLANILLA UNICA'!B26,"á","a"),"é","e"),"í","i"),"ó","o"),"ú","u"),"Á","A"),"É","E"),"Í","I"),"Ó","O"),"Ú","U")))</f>
        <v/>
      </c>
      <c r="D26" s="61">
        <f>'PLANILLA UNICA'!$M26</f>
        <v>0</v>
      </c>
      <c r="E26" s="61">
        <f>'PLANILLA UNICA'!$H26</f>
        <v>0</v>
      </c>
      <c r="F26" s="61" t="e">
        <f>'PLANILLA UNICA'!$K26</f>
        <v>#VALUE!</v>
      </c>
      <c r="G26" s="61" t="str">
        <f>'PLANILLA UNICA'!$I26</f>
        <v>//</v>
      </c>
      <c r="H26" s="61" t="e">
        <f>'PLANILLA UNICA'!$J26</f>
        <v>#VALUE!</v>
      </c>
      <c r="I26" s="62">
        <f>'PLANILLA UNICA'!$M26</f>
        <v>0</v>
      </c>
      <c r="J26" s="63">
        <f>'PLANILLA UNICA'!$L26</f>
        <v>0</v>
      </c>
    </row>
    <row r="27" spans="1:10" ht="14.25" customHeight="1" x14ac:dyDescent="0.3">
      <c r="A27" s="59">
        <v>20</v>
      </c>
      <c r="B27" s="60" t="e" cm="1" vm="3">
        <f t="array" ref="B27">_xlfn.LET(
_xlpm.t,'PLANILLA UNICA'!G27,
_xlpm.c,MID(_xlpm.t,_xlfn.SEQUENCE(LEN(_xlpm.t)),1),
TRIM(_xlfn.TEXTJOIN("",TRUE,_xlfn._xlws.FILTER(_xlpm.c,(CODE(_xlpm.c)&gt;=48)*(CODE(_xlpm.c)&lt;=57))))
)</f>
        <v>#VALUE!</v>
      </c>
      <c r="C27" s="61" t="str">
        <f>UPPER(TRIM(SUBSTITUTE(SUBSTITUTE(SUBSTITUTE(SUBSTITUTE(SUBSTITUTE(SUBSTITUTE(SUBSTITUTE(SUBSTITUTE(SUBSTITUTE(SUBSTITUTE('PLANILLA UNICA'!B27,"á","a"),"é","e"),"í","i"),"ó","o"),"ú","u"),"Á","A"),"É","E"),"Í","I"),"Ó","O"),"Ú","U")))</f>
        <v/>
      </c>
      <c r="D27" s="61">
        <f>'PLANILLA UNICA'!$M27</f>
        <v>0</v>
      </c>
      <c r="E27" s="61">
        <f>'PLANILLA UNICA'!$H27</f>
        <v>0</v>
      </c>
      <c r="F27" s="61" t="e">
        <f>'PLANILLA UNICA'!$K27</f>
        <v>#VALUE!</v>
      </c>
      <c r="G27" s="61" t="str">
        <f>'PLANILLA UNICA'!$I27</f>
        <v>//</v>
      </c>
      <c r="H27" s="61" t="e">
        <f>'PLANILLA UNICA'!$J27</f>
        <v>#VALUE!</v>
      </c>
      <c r="I27" s="62">
        <f>'PLANILLA UNICA'!$M27</f>
        <v>0</v>
      </c>
      <c r="J27" s="63">
        <f>'PLANILLA UNICA'!$L27</f>
        <v>0</v>
      </c>
    </row>
    <row r="28" spans="1:10" ht="14.25" customHeight="1" x14ac:dyDescent="0.3">
      <c r="A28" s="59">
        <v>21</v>
      </c>
      <c r="B28" s="60" t="e" cm="1" vm="3">
        <f t="array" ref="B28">_xlfn.LET(
_xlpm.t,'PLANILLA UNICA'!G28,
_xlpm.c,MID(_xlpm.t,_xlfn.SEQUENCE(LEN(_xlpm.t)),1),
TRIM(_xlfn.TEXTJOIN("",TRUE,_xlfn._xlws.FILTER(_xlpm.c,(CODE(_xlpm.c)&gt;=48)*(CODE(_xlpm.c)&lt;=57))))
)</f>
        <v>#VALUE!</v>
      </c>
      <c r="C28" s="61" t="str">
        <f>UPPER(TRIM(SUBSTITUTE(SUBSTITUTE(SUBSTITUTE(SUBSTITUTE(SUBSTITUTE(SUBSTITUTE(SUBSTITUTE(SUBSTITUTE(SUBSTITUTE(SUBSTITUTE('PLANILLA UNICA'!B28,"á","a"),"é","e"),"í","i"),"ó","o"),"ú","u"),"Á","A"),"É","E"),"Í","I"),"Ó","O"),"Ú","U")))</f>
        <v/>
      </c>
      <c r="D28" s="61">
        <f>'PLANILLA UNICA'!$M28</f>
        <v>0</v>
      </c>
      <c r="E28" s="61">
        <f>'PLANILLA UNICA'!$H28</f>
        <v>0</v>
      </c>
      <c r="F28" s="61" t="e">
        <f>'PLANILLA UNICA'!$K28</f>
        <v>#VALUE!</v>
      </c>
      <c r="G28" s="61" t="str">
        <f>'PLANILLA UNICA'!$I28</f>
        <v>//</v>
      </c>
      <c r="H28" s="61" t="e">
        <f>'PLANILLA UNICA'!$J28</f>
        <v>#VALUE!</v>
      </c>
      <c r="I28" s="62">
        <f>'PLANILLA UNICA'!$M28</f>
        <v>0</v>
      </c>
      <c r="J28" s="63">
        <f>'PLANILLA UNICA'!$L28</f>
        <v>0</v>
      </c>
    </row>
    <row r="29" spans="1:10" ht="14.25" customHeight="1" x14ac:dyDescent="0.3">
      <c r="A29" s="59">
        <v>22</v>
      </c>
      <c r="B29" s="60" t="e" cm="1" vm="3">
        <f t="array" ref="B29">_xlfn.LET(
_xlpm.t,'PLANILLA UNICA'!G29,
_xlpm.c,MID(_xlpm.t,_xlfn.SEQUENCE(LEN(_xlpm.t)),1),
TRIM(_xlfn.TEXTJOIN("",TRUE,_xlfn._xlws.FILTER(_xlpm.c,(CODE(_xlpm.c)&gt;=48)*(CODE(_xlpm.c)&lt;=57))))
)</f>
        <v>#VALUE!</v>
      </c>
      <c r="C29" s="61" t="str">
        <f>UPPER(TRIM(SUBSTITUTE(SUBSTITUTE(SUBSTITUTE(SUBSTITUTE(SUBSTITUTE(SUBSTITUTE(SUBSTITUTE(SUBSTITUTE(SUBSTITUTE(SUBSTITUTE('PLANILLA UNICA'!B29,"á","a"),"é","e"),"í","i"),"ó","o"),"ú","u"),"Á","A"),"É","E"),"Í","I"),"Ó","O"),"Ú","U")))</f>
        <v/>
      </c>
      <c r="D29" s="61">
        <f>'PLANILLA UNICA'!$M29</f>
        <v>0</v>
      </c>
      <c r="E29" s="61">
        <f>'PLANILLA UNICA'!$H29</f>
        <v>0</v>
      </c>
      <c r="F29" s="61" t="e">
        <f>'PLANILLA UNICA'!$K29</f>
        <v>#VALUE!</v>
      </c>
      <c r="G29" s="61" t="str">
        <f>'PLANILLA UNICA'!$I29</f>
        <v>//</v>
      </c>
      <c r="H29" s="61" t="e">
        <f>'PLANILLA UNICA'!$J29</f>
        <v>#VALUE!</v>
      </c>
      <c r="I29" s="62">
        <f>'PLANILLA UNICA'!$M29</f>
        <v>0</v>
      </c>
      <c r="J29" s="63">
        <f>'PLANILLA UNICA'!$L29</f>
        <v>0</v>
      </c>
    </row>
    <row r="30" spans="1:10" ht="14.25" customHeight="1" x14ac:dyDescent="0.3">
      <c r="A30" s="59">
        <v>23</v>
      </c>
      <c r="B30" s="60" t="e" cm="1" vm="3">
        <f t="array" ref="B30">_xlfn.LET(
_xlpm.t,'PLANILLA UNICA'!G30,
_xlpm.c,MID(_xlpm.t,_xlfn.SEQUENCE(LEN(_xlpm.t)),1),
TRIM(_xlfn.TEXTJOIN("",TRUE,_xlfn._xlws.FILTER(_xlpm.c,(CODE(_xlpm.c)&gt;=48)*(CODE(_xlpm.c)&lt;=57))))
)</f>
        <v>#VALUE!</v>
      </c>
      <c r="C30" s="61" t="str">
        <f>UPPER(TRIM(SUBSTITUTE(SUBSTITUTE(SUBSTITUTE(SUBSTITUTE(SUBSTITUTE(SUBSTITUTE(SUBSTITUTE(SUBSTITUTE(SUBSTITUTE(SUBSTITUTE('PLANILLA UNICA'!B30,"á","a"),"é","e"),"í","i"),"ó","o"),"ú","u"),"Á","A"),"É","E"),"Í","I"),"Ó","O"),"Ú","U")))</f>
        <v/>
      </c>
      <c r="D30" s="61">
        <f>'PLANILLA UNICA'!$M30</f>
        <v>0</v>
      </c>
      <c r="E30" s="61">
        <f>'PLANILLA UNICA'!$H30</f>
        <v>0</v>
      </c>
      <c r="F30" s="61" t="e">
        <f>'PLANILLA UNICA'!$K30</f>
        <v>#VALUE!</v>
      </c>
      <c r="G30" s="61" t="str">
        <f>'PLANILLA UNICA'!$I30</f>
        <v>//</v>
      </c>
      <c r="H30" s="61" t="e">
        <f>'PLANILLA UNICA'!$J30</f>
        <v>#VALUE!</v>
      </c>
      <c r="I30" s="62">
        <f>'PLANILLA UNICA'!$M30</f>
        <v>0</v>
      </c>
      <c r="J30" s="63">
        <f>'PLANILLA UNICA'!$L30</f>
        <v>0</v>
      </c>
    </row>
    <row r="31" spans="1:10" ht="14.25" customHeight="1" x14ac:dyDescent="0.3">
      <c r="A31" s="59">
        <v>24</v>
      </c>
      <c r="B31" s="60" t="e" cm="1" vm="3">
        <f t="array" ref="B31">_xlfn.LET(
_xlpm.t,'PLANILLA UNICA'!G31,
_xlpm.c,MID(_xlpm.t,_xlfn.SEQUENCE(LEN(_xlpm.t)),1),
TRIM(_xlfn.TEXTJOIN("",TRUE,_xlfn._xlws.FILTER(_xlpm.c,(CODE(_xlpm.c)&gt;=48)*(CODE(_xlpm.c)&lt;=57))))
)</f>
        <v>#VALUE!</v>
      </c>
      <c r="C31" s="61" t="str">
        <f>UPPER(TRIM(SUBSTITUTE(SUBSTITUTE(SUBSTITUTE(SUBSTITUTE(SUBSTITUTE(SUBSTITUTE(SUBSTITUTE(SUBSTITUTE(SUBSTITUTE(SUBSTITUTE('PLANILLA UNICA'!B31,"á","a"),"é","e"),"í","i"),"ó","o"),"ú","u"),"Á","A"),"É","E"),"Í","I"),"Ó","O"),"Ú","U")))</f>
        <v/>
      </c>
      <c r="D31" s="61">
        <f>'PLANILLA UNICA'!$M31</f>
        <v>0</v>
      </c>
      <c r="E31" s="61">
        <f>'PLANILLA UNICA'!$H31</f>
        <v>0</v>
      </c>
      <c r="F31" s="61" t="e">
        <f>'PLANILLA UNICA'!$K31</f>
        <v>#VALUE!</v>
      </c>
      <c r="G31" s="61" t="str">
        <f>'PLANILLA UNICA'!$I31</f>
        <v>//</v>
      </c>
      <c r="H31" s="61" t="e">
        <f>'PLANILLA UNICA'!$J31</f>
        <v>#VALUE!</v>
      </c>
      <c r="I31" s="62">
        <f>'PLANILLA UNICA'!$M31</f>
        <v>0</v>
      </c>
      <c r="J31" s="63">
        <f>'PLANILLA UNICA'!$L31</f>
        <v>0</v>
      </c>
    </row>
    <row r="32" spans="1:10" ht="14.25" customHeight="1" x14ac:dyDescent="0.3">
      <c r="A32" s="59">
        <v>25</v>
      </c>
      <c r="B32" s="60" t="e" cm="1" vm="3">
        <f t="array" ref="B32">_xlfn.LET(
_xlpm.t,'PLANILLA UNICA'!G32,
_xlpm.c,MID(_xlpm.t,_xlfn.SEQUENCE(LEN(_xlpm.t)),1),
TRIM(_xlfn.TEXTJOIN("",TRUE,_xlfn._xlws.FILTER(_xlpm.c,(CODE(_xlpm.c)&gt;=48)*(CODE(_xlpm.c)&lt;=57))))
)</f>
        <v>#VALUE!</v>
      </c>
      <c r="C32" s="61" t="str">
        <f>UPPER(TRIM(SUBSTITUTE(SUBSTITUTE(SUBSTITUTE(SUBSTITUTE(SUBSTITUTE(SUBSTITUTE(SUBSTITUTE(SUBSTITUTE(SUBSTITUTE(SUBSTITUTE('PLANILLA UNICA'!B32,"á","a"),"é","e"),"í","i"),"ó","o"),"ú","u"),"Á","A"),"É","E"),"Í","I"),"Ó","O"),"Ú","U")))</f>
        <v/>
      </c>
      <c r="D32" s="61">
        <f>'PLANILLA UNICA'!$M32</f>
        <v>0</v>
      </c>
      <c r="E32" s="61">
        <f>'PLANILLA UNICA'!$H32</f>
        <v>0</v>
      </c>
      <c r="F32" s="61" t="e">
        <f>'PLANILLA UNICA'!$K32</f>
        <v>#VALUE!</v>
      </c>
      <c r="G32" s="61" t="str">
        <f>'PLANILLA UNICA'!$I32</f>
        <v>//</v>
      </c>
      <c r="H32" s="61" t="e">
        <f>'PLANILLA UNICA'!$J32</f>
        <v>#VALUE!</v>
      </c>
      <c r="I32" s="62">
        <f>'PLANILLA UNICA'!$M32</f>
        <v>0</v>
      </c>
      <c r="J32" s="63">
        <f>'PLANILLA UNICA'!$L32</f>
        <v>0</v>
      </c>
    </row>
    <row r="33" spans="1:10" ht="14.25" customHeight="1" x14ac:dyDescent="0.3">
      <c r="A33" s="59">
        <v>26</v>
      </c>
      <c r="B33" s="60" t="e" cm="1" vm="3">
        <f t="array" ref="B33">_xlfn.LET(
_xlpm.t,'PLANILLA UNICA'!G33,
_xlpm.c,MID(_xlpm.t,_xlfn.SEQUENCE(LEN(_xlpm.t)),1),
TRIM(_xlfn.TEXTJOIN("",TRUE,_xlfn._xlws.FILTER(_xlpm.c,(CODE(_xlpm.c)&gt;=48)*(CODE(_xlpm.c)&lt;=57))))
)</f>
        <v>#VALUE!</v>
      </c>
      <c r="C33" s="61" t="str">
        <f>UPPER(TRIM(SUBSTITUTE(SUBSTITUTE(SUBSTITUTE(SUBSTITUTE(SUBSTITUTE(SUBSTITUTE(SUBSTITUTE(SUBSTITUTE(SUBSTITUTE(SUBSTITUTE('PLANILLA UNICA'!B33,"á","a"),"é","e"),"í","i"),"ó","o"),"ú","u"),"Á","A"),"É","E"),"Í","I"),"Ó","O"),"Ú","U")))</f>
        <v/>
      </c>
      <c r="D33" s="61">
        <f>'PLANILLA UNICA'!$M33</f>
        <v>0</v>
      </c>
      <c r="E33" s="61">
        <f>'PLANILLA UNICA'!$H33</f>
        <v>0</v>
      </c>
      <c r="F33" s="61" t="e">
        <f>'PLANILLA UNICA'!$K33</f>
        <v>#VALUE!</v>
      </c>
      <c r="G33" s="61" t="str">
        <f>'PLANILLA UNICA'!$I33</f>
        <v>//</v>
      </c>
      <c r="H33" s="61" t="e">
        <f>'PLANILLA UNICA'!$J33</f>
        <v>#VALUE!</v>
      </c>
      <c r="I33" s="62">
        <f>'PLANILLA UNICA'!$M33</f>
        <v>0</v>
      </c>
      <c r="J33" s="63">
        <f>'PLANILLA UNICA'!$L33</f>
        <v>0</v>
      </c>
    </row>
    <row r="34" spans="1:10" ht="14.25" customHeight="1" x14ac:dyDescent="0.3">
      <c r="A34" s="59">
        <v>27</v>
      </c>
      <c r="B34" s="60" t="e" cm="1" vm="3">
        <f t="array" ref="B34">_xlfn.LET(
_xlpm.t,'PLANILLA UNICA'!G34,
_xlpm.c,MID(_xlpm.t,_xlfn.SEQUENCE(LEN(_xlpm.t)),1),
TRIM(_xlfn.TEXTJOIN("",TRUE,_xlfn._xlws.FILTER(_xlpm.c,(CODE(_xlpm.c)&gt;=48)*(CODE(_xlpm.c)&lt;=57))))
)</f>
        <v>#VALUE!</v>
      </c>
      <c r="C34" s="61" t="str">
        <f>UPPER(TRIM(SUBSTITUTE(SUBSTITUTE(SUBSTITUTE(SUBSTITUTE(SUBSTITUTE(SUBSTITUTE(SUBSTITUTE(SUBSTITUTE(SUBSTITUTE(SUBSTITUTE('PLANILLA UNICA'!B34,"á","a"),"é","e"),"í","i"),"ó","o"),"ú","u"),"Á","A"),"É","E"),"Í","I"),"Ó","O"),"Ú","U")))</f>
        <v/>
      </c>
      <c r="D34" s="61">
        <f>'PLANILLA UNICA'!$M34</f>
        <v>0</v>
      </c>
      <c r="E34" s="61">
        <f>'PLANILLA UNICA'!$H34</f>
        <v>0</v>
      </c>
      <c r="F34" s="61" t="e">
        <f>'PLANILLA UNICA'!$K34</f>
        <v>#VALUE!</v>
      </c>
      <c r="G34" s="61" t="str">
        <f>'PLANILLA UNICA'!$I34</f>
        <v>//</v>
      </c>
      <c r="H34" s="61" t="e">
        <f>'PLANILLA UNICA'!$J34</f>
        <v>#VALUE!</v>
      </c>
      <c r="I34" s="62">
        <f>'PLANILLA UNICA'!$M34</f>
        <v>0</v>
      </c>
      <c r="J34" s="63">
        <f>'PLANILLA UNICA'!$L34</f>
        <v>0</v>
      </c>
    </row>
    <row r="35" spans="1:10" ht="14.25" customHeight="1" x14ac:dyDescent="0.3">
      <c r="A35" s="59">
        <v>28</v>
      </c>
      <c r="B35" s="60" t="e" cm="1" vm="3">
        <f t="array" ref="B35">_xlfn.LET(
_xlpm.t,'PLANILLA UNICA'!G35,
_xlpm.c,MID(_xlpm.t,_xlfn.SEQUENCE(LEN(_xlpm.t)),1),
TRIM(_xlfn.TEXTJOIN("",TRUE,_xlfn._xlws.FILTER(_xlpm.c,(CODE(_xlpm.c)&gt;=48)*(CODE(_xlpm.c)&lt;=57))))
)</f>
        <v>#VALUE!</v>
      </c>
      <c r="C35" s="61" t="str">
        <f>UPPER(TRIM(SUBSTITUTE(SUBSTITUTE(SUBSTITUTE(SUBSTITUTE(SUBSTITUTE(SUBSTITUTE(SUBSTITUTE(SUBSTITUTE(SUBSTITUTE(SUBSTITUTE('PLANILLA UNICA'!B35,"á","a"),"é","e"),"í","i"),"ó","o"),"ú","u"),"Á","A"),"É","E"),"Í","I"),"Ó","O"),"Ú","U")))</f>
        <v/>
      </c>
      <c r="D35" s="61">
        <f>'PLANILLA UNICA'!$M35</f>
        <v>0</v>
      </c>
      <c r="E35" s="61">
        <f>'PLANILLA UNICA'!$H35</f>
        <v>0</v>
      </c>
      <c r="F35" s="61" t="e">
        <f>'PLANILLA UNICA'!$K35</f>
        <v>#VALUE!</v>
      </c>
      <c r="G35" s="61" t="str">
        <f>'PLANILLA UNICA'!$I35</f>
        <v>//</v>
      </c>
      <c r="H35" s="61" t="e">
        <f>'PLANILLA UNICA'!$J35</f>
        <v>#VALUE!</v>
      </c>
      <c r="I35" s="62">
        <f>'PLANILLA UNICA'!$M35</f>
        <v>0</v>
      </c>
      <c r="J35" s="63">
        <f>'PLANILLA UNICA'!$L35</f>
        <v>0</v>
      </c>
    </row>
    <row r="36" spans="1:10" ht="14.25" customHeight="1" x14ac:dyDescent="0.3">
      <c r="A36" s="59">
        <v>29</v>
      </c>
      <c r="B36" s="60" t="e" cm="1" vm="3">
        <f t="array" ref="B36">_xlfn.LET(
_xlpm.t,'PLANILLA UNICA'!G36,
_xlpm.c,MID(_xlpm.t,_xlfn.SEQUENCE(LEN(_xlpm.t)),1),
TRIM(_xlfn.TEXTJOIN("",TRUE,_xlfn._xlws.FILTER(_xlpm.c,(CODE(_xlpm.c)&gt;=48)*(CODE(_xlpm.c)&lt;=57))))
)</f>
        <v>#VALUE!</v>
      </c>
      <c r="C36" s="61" t="str">
        <f>UPPER(TRIM(SUBSTITUTE(SUBSTITUTE(SUBSTITUTE(SUBSTITUTE(SUBSTITUTE(SUBSTITUTE(SUBSTITUTE(SUBSTITUTE(SUBSTITUTE(SUBSTITUTE('PLANILLA UNICA'!B36,"á","a"),"é","e"),"í","i"),"ó","o"),"ú","u"),"Á","A"),"É","E"),"Í","I"),"Ó","O"),"Ú","U")))</f>
        <v/>
      </c>
      <c r="D36" s="61">
        <f>'PLANILLA UNICA'!$M36</f>
        <v>0</v>
      </c>
      <c r="E36" s="61">
        <f>'PLANILLA UNICA'!$H36</f>
        <v>0</v>
      </c>
      <c r="F36" s="61" t="e">
        <f>'PLANILLA UNICA'!$K36</f>
        <v>#VALUE!</v>
      </c>
      <c r="G36" s="61" t="str">
        <f>'PLANILLA UNICA'!$I36</f>
        <v>//</v>
      </c>
      <c r="H36" s="61" t="e">
        <f>'PLANILLA UNICA'!$J36</f>
        <v>#VALUE!</v>
      </c>
      <c r="I36" s="62">
        <f>'PLANILLA UNICA'!$M36</f>
        <v>0</v>
      </c>
      <c r="J36" s="63">
        <f>'PLANILLA UNICA'!$L36</f>
        <v>0</v>
      </c>
    </row>
    <row r="37" spans="1:10" ht="14.25" customHeight="1" x14ac:dyDescent="0.3">
      <c r="A37" s="59">
        <v>30</v>
      </c>
      <c r="B37" s="60" t="e" cm="1" vm="3">
        <f t="array" ref="B37">_xlfn.LET(
_xlpm.t,'PLANILLA UNICA'!G37,
_xlpm.c,MID(_xlpm.t,_xlfn.SEQUENCE(LEN(_xlpm.t)),1),
TRIM(_xlfn.TEXTJOIN("",TRUE,_xlfn._xlws.FILTER(_xlpm.c,(CODE(_xlpm.c)&gt;=48)*(CODE(_xlpm.c)&lt;=57))))
)</f>
        <v>#VALUE!</v>
      </c>
      <c r="C37" s="61" t="str">
        <f>UPPER(TRIM(SUBSTITUTE(SUBSTITUTE(SUBSTITUTE(SUBSTITUTE(SUBSTITUTE(SUBSTITUTE(SUBSTITUTE(SUBSTITUTE(SUBSTITUTE(SUBSTITUTE('PLANILLA UNICA'!B37,"á","a"),"é","e"),"í","i"),"ó","o"),"ú","u"),"Á","A"),"É","E"),"Í","I"),"Ó","O"),"Ú","U")))</f>
        <v/>
      </c>
      <c r="D37" s="61">
        <f>'PLANILLA UNICA'!$M37</f>
        <v>0</v>
      </c>
      <c r="E37" s="61">
        <f>'PLANILLA UNICA'!$H37</f>
        <v>0</v>
      </c>
      <c r="F37" s="61" t="e">
        <f>'PLANILLA UNICA'!$K37</f>
        <v>#VALUE!</v>
      </c>
      <c r="G37" s="61" t="str">
        <f>'PLANILLA UNICA'!$I37</f>
        <v>//</v>
      </c>
      <c r="H37" s="61" t="e">
        <f>'PLANILLA UNICA'!$J37</f>
        <v>#VALUE!</v>
      </c>
      <c r="I37" s="62">
        <f>'PLANILLA UNICA'!$M37</f>
        <v>0</v>
      </c>
      <c r="J37" s="63">
        <f>'PLANILLA UNICA'!$L37</f>
        <v>0</v>
      </c>
    </row>
    <row r="38" spans="1:10" ht="14.25" customHeight="1" x14ac:dyDescent="0.3">
      <c r="A38" s="59">
        <v>31</v>
      </c>
      <c r="B38" s="60" t="e" cm="1" vm="3">
        <f t="array" ref="B38">_xlfn.LET(
_xlpm.t,'PLANILLA UNICA'!G38,
_xlpm.c,MID(_xlpm.t,_xlfn.SEQUENCE(LEN(_xlpm.t)),1),
TRIM(_xlfn.TEXTJOIN("",TRUE,_xlfn._xlws.FILTER(_xlpm.c,(CODE(_xlpm.c)&gt;=48)*(CODE(_xlpm.c)&lt;=57))))
)</f>
        <v>#VALUE!</v>
      </c>
      <c r="C38" s="61" t="str">
        <f>UPPER(TRIM(SUBSTITUTE(SUBSTITUTE(SUBSTITUTE(SUBSTITUTE(SUBSTITUTE(SUBSTITUTE(SUBSTITUTE(SUBSTITUTE(SUBSTITUTE(SUBSTITUTE('PLANILLA UNICA'!B38,"á","a"),"é","e"),"í","i"),"ó","o"),"ú","u"),"Á","A"),"É","E"),"Í","I"),"Ó","O"),"Ú","U")))</f>
        <v/>
      </c>
      <c r="D38" s="61">
        <f>'PLANILLA UNICA'!$M38</f>
        <v>0</v>
      </c>
      <c r="E38" s="61">
        <f>'PLANILLA UNICA'!$H38</f>
        <v>0</v>
      </c>
      <c r="F38" s="61" t="e">
        <f>'PLANILLA UNICA'!$K38</f>
        <v>#VALUE!</v>
      </c>
      <c r="G38" s="61" t="str">
        <f>'PLANILLA UNICA'!$I38</f>
        <v>//</v>
      </c>
      <c r="H38" s="61" t="e">
        <f>'PLANILLA UNICA'!$J38</f>
        <v>#VALUE!</v>
      </c>
      <c r="I38" s="62">
        <f>'PLANILLA UNICA'!$M38</f>
        <v>0</v>
      </c>
      <c r="J38" s="63">
        <f>'PLANILLA UNICA'!$L38</f>
        <v>0</v>
      </c>
    </row>
    <row r="39" spans="1:10" ht="14.25" customHeight="1" x14ac:dyDescent="0.3">
      <c r="A39" s="59">
        <v>32</v>
      </c>
      <c r="B39" s="60" t="e" cm="1" vm="3">
        <f t="array" ref="B39">_xlfn.LET(
_xlpm.t,'PLANILLA UNICA'!G39,
_xlpm.c,MID(_xlpm.t,_xlfn.SEQUENCE(LEN(_xlpm.t)),1),
TRIM(_xlfn.TEXTJOIN("",TRUE,_xlfn._xlws.FILTER(_xlpm.c,(CODE(_xlpm.c)&gt;=48)*(CODE(_xlpm.c)&lt;=57))))
)</f>
        <v>#VALUE!</v>
      </c>
      <c r="C39" s="61" t="str">
        <f>UPPER(TRIM(SUBSTITUTE(SUBSTITUTE(SUBSTITUTE(SUBSTITUTE(SUBSTITUTE(SUBSTITUTE(SUBSTITUTE(SUBSTITUTE(SUBSTITUTE(SUBSTITUTE('PLANILLA UNICA'!B39,"á","a"),"é","e"),"í","i"),"ó","o"),"ú","u"),"Á","A"),"É","E"),"Í","I"),"Ó","O"),"Ú","U")))</f>
        <v/>
      </c>
      <c r="D39" s="61">
        <f>'PLANILLA UNICA'!$M39</f>
        <v>0</v>
      </c>
      <c r="E39" s="61">
        <f>'PLANILLA UNICA'!$H39</f>
        <v>0</v>
      </c>
      <c r="F39" s="61" t="e">
        <f>'PLANILLA UNICA'!$K39</f>
        <v>#VALUE!</v>
      </c>
      <c r="G39" s="61" t="str">
        <f>'PLANILLA UNICA'!$I39</f>
        <v>//</v>
      </c>
      <c r="H39" s="61" t="e">
        <f>'PLANILLA UNICA'!$J39</f>
        <v>#VALUE!</v>
      </c>
      <c r="I39" s="62">
        <f>'PLANILLA UNICA'!$M39</f>
        <v>0</v>
      </c>
      <c r="J39" s="63">
        <f>'PLANILLA UNICA'!$L39</f>
        <v>0</v>
      </c>
    </row>
    <row r="40" spans="1:10" ht="14.25" customHeight="1" x14ac:dyDescent="0.3">
      <c r="A40" s="59">
        <v>33</v>
      </c>
      <c r="B40" s="60" t="e" cm="1" vm="3">
        <f t="array" ref="B40">_xlfn.LET(
_xlpm.t,'PLANILLA UNICA'!G40,
_xlpm.c,MID(_xlpm.t,_xlfn.SEQUENCE(LEN(_xlpm.t)),1),
TRIM(_xlfn.TEXTJOIN("",TRUE,_xlfn._xlws.FILTER(_xlpm.c,(CODE(_xlpm.c)&gt;=48)*(CODE(_xlpm.c)&lt;=57))))
)</f>
        <v>#VALUE!</v>
      </c>
      <c r="C40" s="61" t="str">
        <f>UPPER(TRIM(SUBSTITUTE(SUBSTITUTE(SUBSTITUTE(SUBSTITUTE(SUBSTITUTE(SUBSTITUTE(SUBSTITUTE(SUBSTITUTE(SUBSTITUTE(SUBSTITUTE('PLANILLA UNICA'!B40,"á","a"),"é","e"),"í","i"),"ó","o"),"ú","u"),"Á","A"),"É","E"),"Í","I"),"Ó","O"),"Ú","U")))</f>
        <v/>
      </c>
      <c r="D40" s="61">
        <f>'PLANILLA UNICA'!$M40</f>
        <v>0</v>
      </c>
      <c r="E40" s="61">
        <f>'PLANILLA UNICA'!$H40</f>
        <v>0</v>
      </c>
      <c r="F40" s="61" t="e">
        <f>'PLANILLA UNICA'!$K40</f>
        <v>#VALUE!</v>
      </c>
      <c r="G40" s="61" t="str">
        <f>'PLANILLA UNICA'!$I40</f>
        <v>//</v>
      </c>
      <c r="H40" s="61" t="e">
        <f>'PLANILLA UNICA'!$J40</f>
        <v>#VALUE!</v>
      </c>
      <c r="I40" s="62">
        <f>'PLANILLA UNICA'!$M40</f>
        <v>0</v>
      </c>
      <c r="J40" s="63">
        <f>'PLANILLA UNICA'!$L40</f>
        <v>0</v>
      </c>
    </row>
    <row r="41" spans="1:10" ht="14.25" customHeight="1" x14ac:dyDescent="0.3">
      <c r="A41" s="59">
        <v>34</v>
      </c>
      <c r="B41" s="60" t="e" cm="1" vm="3">
        <f t="array" ref="B41">_xlfn.LET(
_xlpm.t,'PLANILLA UNICA'!G41,
_xlpm.c,MID(_xlpm.t,_xlfn.SEQUENCE(LEN(_xlpm.t)),1),
TRIM(_xlfn.TEXTJOIN("",TRUE,_xlfn._xlws.FILTER(_xlpm.c,(CODE(_xlpm.c)&gt;=48)*(CODE(_xlpm.c)&lt;=57))))
)</f>
        <v>#VALUE!</v>
      </c>
      <c r="C41" s="61" t="str">
        <f>UPPER(TRIM(SUBSTITUTE(SUBSTITUTE(SUBSTITUTE(SUBSTITUTE(SUBSTITUTE(SUBSTITUTE(SUBSTITUTE(SUBSTITUTE(SUBSTITUTE(SUBSTITUTE('PLANILLA UNICA'!B41,"á","a"),"é","e"),"í","i"),"ó","o"),"ú","u"),"Á","A"),"É","E"),"Í","I"),"Ó","O"),"Ú","U")))</f>
        <v/>
      </c>
      <c r="D41" s="61">
        <f>'PLANILLA UNICA'!$M41</f>
        <v>0</v>
      </c>
      <c r="E41" s="61">
        <f>'PLANILLA UNICA'!$H41</f>
        <v>0</v>
      </c>
      <c r="F41" s="61" t="e">
        <f>'PLANILLA UNICA'!$K41</f>
        <v>#VALUE!</v>
      </c>
      <c r="G41" s="61" t="str">
        <f>'PLANILLA UNICA'!$I41</f>
        <v>//</v>
      </c>
      <c r="H41" s="61" t="e">
        <f>'PLANILLA UNICA'!$J41</f>
        <v>#VALUE!</v>
      </c>
      <c r="I41" s="62">
        <f>'PLANILLA UNICA'!$M41</f>
        <v>0</v>
      </c>
      <c r="J41" s="63">
        <f>'PLANILLA UNICA'!$L41</f>
        <v>0</v>
      </c>
    </row>
    <row r="42" spans="1:10" ht="14.25" customHeight="1" x14ac:dyDescent="0.3">
      <c r="A42" s="59">
        <v>35</v>
      </c>
      <c r="B42" s="60" t="e" cm="1" vm="3">
        <f t="array" ref="B42">_xlfn.LET(
_xlpm.t,'PLANILLA UNICA'!G42,
_xlpm.c,MID(_xlpm.t,_xlfn.SEQUENCE(LEN(_xlpm.t)),1),
TRIM(_xlfn.TEXTJOIN("",TRUE,_xlfn._xlws.FILTER(_xlpm.c,(CODE(_xlpm.c)&gt;=48)*(CODE(_xlpm.c)&lt;=57))))
)</f>
        <v>#VALUE!</v>
      </c>
      <c r="C42" s="61" t="str">
        <f>UPPER(TRIM(SUBSTITUTE(SUBSTITUTE(SUBSTITUTE(SUBSTITUTE(SUBSTITUTE(SUBSTITUTE(SUBSTITUTE(SUBSTITUTE(SUBSTITUTE(SUBSTITUTE('PLANILLA UNICA'!B42,"á","a"),"é","e"),"í","i"),"ó","o"),"ú","u"),"Á","A"),"É","E"),"Í","I"),"Ó","O"),"Ú","U")))</f>
        <v/>
      </c>
      <c r="D42" s="61">
        <f>'PLANILLA UNICA'!$M42</f>
        <v>0</v>
      </c>
      <c r="E42" s="61">
        <f>'PLANILLA UNICA'!$H42</f>
        <v>0</v>
      </c>
      <c r="F42" s="61" t="e">
        <f>'PLANILLA UNICA'!$K42</f>
        <v>#VALUE!</v>
      </c>
      <c r="G42" s="61" t="str">
        <f>'PLANILLA UNICA'!$I42</f>
        <v>//</v>
      </c>
      <c r="H42" s="61" t="e">
        <f>'PLANILLA UNICA'!$J42</f>
        <v>#VALUE!</v>
      </c>
      <c r="I42" s="62">
        <f>'PLANILLA UNICA'!$M42</f>
        <v>0</v>
      </c>
      <c r="J42" s="63">
        <f>'PLANILLA UNICA'!$L42</f>
        <v>0</v>
      </c>
    </row>
    <row r="43" spans="1:10" ht="14.25" customHeight="1" x14ac:dyDescent="0.3">
      <c r="A43" s="59">
        <v>36</v>
      </c>
      <c r="B43" s="60" t="e" cm="1" vm="3">
        <f t="array" ref="B43">_xlfn.LET(
_xlpm.t,'PLANILLA UNICA'!G43,
_xlpm.c,MID(_xlpm.t,_xlfn.SEQUENCE(LEN(_xlpm.t)),1),
TRIM(_xlfn.TEXTJOIN("",TRUE,_xlfn._xlws.FILTER(_xlpm.c,(CODE(_xlpm.c)&gt;=48)*(CODE(_xlpm.c)&lt;=57))))
)</f>
        <v>#VALUE!</v>
      </c>
      <c r="C43" s="61" t="str">
        <f>UPPER(TRIM(SUBSTITUTE(SUBSTITUTE(SUBSTITUTE(SUBSTITUTE(SUBSTITUTE(SUBSTITUTE(SUBSTITUTE(SUBSTITUTE(SUBSTITUTE(SUBSTITUTE('PLANILLA UNICA'!B43,"á","a"),"é","e"),"í","i"),"ó","o"),"ú","u"),"Á","A"),"É","E"),"Í","I"),"Ó","O"),"Ú","U")))</f>
        <v/>
      </c>
      <c r="D43" s="61">
        <f>'PLANILLA UNICA'!$M43</f>
        <v>0</v>
      </c>
      <c r="E43" s="61">
        <f>'PLANILLA UNICA'!$H43</f>
        <v>0</v>
      </c>
      <c r="F43" s="61" t="e">
        <f>'PLANILLA UNICA'!$K43</f>
        <v>#VALUE!</v>
      </c>
      <c r="G43" s="61" t="str">
        <f>'PLANILLA UNICA'!$I43</f>
        <v>//</v>
      </c>
      <c r="H43" s="61" t="e">
        <f>'PLANILLA UNICA'!$J43</f>
        <v>#VALUE!</v>
      </c>
      <c r="I43" s="62">
        <f>'PLANILLA UNICA'!$M43</f>
        <v>0</v>
      </c>
      <c r="J43" s="63">
        <f>'PLANILLA UNICA'!$L43</f>
        <v>0</v>
      </c>
    </row>
    <row r="44" spans="1:10" ht="14.25" customHeight="1" x14ac:dyDescent="0.3">
      <c r="A44" s="59">
        <v>37</v>
      </c>
      <c r="B44" s="60" t="e" cm="1" vm="3">
        <f t="array" ref="B44">_xlfn.LET(
_xlpm.t,'PLANILLA UNICA'!G44,
_xlpm.c,MID(_xlpm.t,_xlfn.SEQUENCE(LEN(_xlpm.t)),1),
TRIM(_xlfn.TEXTJOIN("",TRUE,_xlfn._xlws.FILTER(_xlpm.c,(CODE(_xlpm.c)&gt;=48)*(CODE(_xlpm.c)&lt;=57))))
)</f>
        <v>#VALUE!</v>
      </c>
      <c r="C44" s="61" t="str">
        <f>UPPER(TRIM(SUBSTITUTE(SUBSTITUTE(SUBSTITUTE(SUBSTITUTE(SUBSTITUTE(SUBSTITUTE(SUBSTITUTE(SUBSTITUTE(SUBSTITUTE(SUBSTITUTE('PLANILLA UNICA'!B44,"á","a"),"é","e"),"í","i"),"ó","o"),"ú","u"),"Á","A"),"É","E"),"Í","I"),"Ó","O"),"Ú","U")))</f>
        <v/>
      </c>
      <c r="D44" s="61">
        <f>'PLANILLA UNICA'!$M44</f>
        <v>0</v>
      </c>
      <c r="E44" s="61">
        <f>'PLANILLA UNICA'!$H44</f>
        <v>0</v>
      </c>
      <c r="F44" s="61" t="e">
        <f>'PLANILLA UNICA'!$K44</f>
        <v>#VALUE!</v>
      </c>
      <c r="G44" s="61" t="str">
        <f>'PLANILLA UNICA'!$I44</f>
        <v>//</v>
      </c>
      <c r="H44" s="61" t="e">
        <f>'PLANILLA UNICA'!$J44</f>
        <v>#VALUE!</v>
      </c>
      <c r="I44" s="62">
        <f>'PLANILLA UNICA'!$M44</f>
        <v>0</v>
      </c>
      <c r="J44" s="63">
        <f>'PLANILLA UNICA'!$L44</f>
        <v>0</v>
      </c>
    </row>
    <row r="45" spans="1:10" ht="14.25" customHeight="1" x14ac:dyDescent="0.3">
      <c r="A45" s="59">
        <v>38</v>
      </c>
      <c r="B45" s="60" t="e" cm="1" vm="3">
        <f t="array" ref="B45">_xlfn.LET(
_xlpm.t,'PLANILLA UNICA'!G45,
_xlpm.c,MID(_xlpm.t,_xlfn.SEQUENCE(LEN(_xlpm.t)),1),
TRIM(_xlfn.TEXTJOIN("",TRUE,_xlfn._xlws.FILTER(_xlpm.c,(CODE(_xlpm.c)&gt;=48)*(CODE(_xlpm.c)&lt;=57))))
)</f>
        <v>#VALUE!</v>
      </c>
      <c r="C45" s="61" t="str">
        <f>UPPER(TRIM(SUBSTITUTE(SUBSTITUTE(SUBSTITUTE(SUBSTITUTE(SUBSTITUTE(SUBSTITUTE(SUBSTITUTE(SUBSTITUTE(SUBSTITUTE(SUBSTITUTE('PLANILLA UNICA'!B45,"á","a"),"é","e"),"í","i"),"ó","o"),"ú","u"),"Á","A"),"É","E"),"Í","I"),"Ó","O"),"Ú","U")))</f>
        <v/>
      </c>
      <c r="D45" s="61">
        <f>'PLANILLA UNICA'!$M45</f>
        <v>0</v>
      </c>
      <c r="E45" s="61">
        <f>'PLANILLA UNICA'!$H45</f>
        <v>0</v>
      </c>
      <c r="F45" s="61" t="e">
        <f>'PLANILLA UNICA'!$K45</f>
        <v>#VALUE!</v>
      </c>
      <c r="G45" s="61" t="str">
        <f>'PLANILLA UNICA'!$I45</f>
        <v>//</v>
      </c>
      <c r="H45" s="61" t="e">
        <f>'PLANILLA UNICA'!$J45</f>
        <v>#VALUE!</v>
      </c>
      <c r="I45" s="62">
        <f>'PLANILLA UNICA'!$M45</f>
        <v>0</v>
      </c>
      <c r="J45" s="63">
        <f>'PLANILLA UNICA'!$L45</f>
        <v>0</v>
      </c>
    </row>
    <row r="46" spans="1:10" ht="14.25" customHeight="1" x14ac:dyDescent="0.3">
      <c r="A46" s="59">
        <v>39</v>
      </c>
      <c r="B46" s="60" t="e" cm="1" vm="3">
        <f t="array" ref="B46">_xlfn.LET(
_xlpm.t,'PLANILLA UNICA'!G46,
_xlpm.c,MID(_xlpm.t,_xlfn.SEQUENCE(LEN(_xlpm.t)),1),
TRIM(_xlfn.TEXTJOIN("",TRUE,_xlfn._xlws.FILTER(_xlpm.c,(CODE(_xlpm.c)&gt;=48)*(CODE(_xlpm.c)&lt;=57))))
)</f>
        <v>#VALUE!</v>
      </c>
      <c r="C46" s="61" t="str">
        <f>UPPER(TRIM(SUBSTITUTE(SUBSTITUTE(SUBSTITUTE(SUBSTITUTE(SUBSTITUTE(SUBSTITUTE(SUBSTITUTE(SUBSTITUTE(SUBSTITUTE(SUBSTITUTE('PLANILLA UNICA'!B46,"á","a"),"é","e"),"í","i"),"ó","o"),"ú","u"),"Á","A"),"É","E"),"Í","I"),"Ó","O"),"Ú","U")))</f>
        <v/>
      </c>
      <c r="D46" s="61">
        <f>'PLANILLA UNICA'!$M46</f>
        <v>0</v>
      </c>
      <c r="E46" s="61">
        <f>'PLANILLA UNICA'!$H46</f>
        <v>0</v>
      </c>
      <c r="F46" s="61" t="e">
        <f>'PLANILLA UNICA'!$K46</f>
        <v>#VALUE!</v>
      </c>
      <c r="G46" s="61" t="str">
        <f>'PLANILLA UNICA'!$I46</f>
        <v>//</v>
      </c>
      <c r="H46" s="61" t="e">
        <f>'PLANILLA UNICA'!$J46</f>
        <v>#VALUE!</v>
      </c>
      <c r="I46" s="62">
        <f>'PLANILLA UNICA'!$M46</f>
        <v>0</v>
      </c>
      <c r="J46" s="63">
        <f>'PLANILLA UNICA'!$L46</f>
        <v>0</v>
      </c>
    </row>
    <row r="47" spans="1:10" ht="14.25" customHeight="1" x14ac:dyDescent="0.3">
      <c r="A47" s="59">
        <v>40</v>
      </c>
      <c r="B47" s="60" t="e" cm="1" vm="3">
        <f t="array" ref="B47">_xlfn.LET(
_xlpm.t,'PLANILLA UNICA'!G47,
_xlpm.c,MID(_xlpm.t,_xlfn.SEQUENCE(LEN(_xlpm.t)),1),
TRIM(_xlfn.TEXTJOIN("",TRUE,_xlfn._xlws.FILTER(_xlpm.c,(CODE(_xlpm.c)&gt;=48)*(CODE(_xlpm.c)&lt;=57))))
)</f>
        <v>#VALUE!</v>
      </c>
      <c r="C47" s="61" t="str">
        <f>UPPER(TRIM(SUBSTITUTE(SUBSTITUTE(SUBSTITUTE(SUBSTITUTE(SUBSTITUTE(SUBSTITUTE(SUBSTITUTE(SUBSTITUTE(SUBSTITUTE(SUBSTITUTE('PLANILLA UNICA'!B47,"á","a"),"é","e"),"í","i"),"ó","o"),"ú","u"),"Á","A"),"É","E"),"Í","I"),"Ó","O"),"Ú","U")))</f>
        <v/>
      </c>
      <c r="D47" s="61">
        <f>'PLANILLA UNICA'!$M47</f>
        <v>0</v>
      </c>
      <c r="E47" s="61">
        <f>'PLANILLA UNICA'!$H47</f>
        <v>0</v>
      </c>
      <c r="F47" s="61" t="e">
        <f>'PLANILLA UNICA'!$K47</f>
        <v>#VALUE!</v>
      </c>
      <c r="G47" s="61" t="str">
        <f>'PLANILLA UNICA'!$I47</f>
        <v>//</v>
      </c>
      <c r="H47" s="61" t="e">
        <f>'PLANILLA UNICA'!$J47</f>
        <v>#VALUE!</v>
      </c>
      <c r="I47" s="62">
        <f>'PLANILLA UNICA'!$M47</f>
        <v>0</v>
      </c>
      <c r="J47" s="63">
        <f>'PLANILLA UNICA'!$L47</f>
        <v>0</v>
      </c>
    </row>
    <row r="48" spans="1:10" ht="14.25" customHeight="1" x14ac:dyDescent="0.3">
      <c r="A48" s="59">
        <v>41</v>
      </c>
      <c r="B48" s="60" t="e" cm="1" vm="3">
        <f t="array" ref="B48">_xlfn.LET(
_xlpm.t,'PLANILLA UNICA'!G48,
_xlpm.c,MID(_xlpm.t,_xlfn.SEQUENCE(LEN(_xlpm.t)),1),
TRIM(_xlfn.TEXTJOIN("",TRUE,_xlfn._xlws.FILTER(_xlpm.c,(CODE(_xlpm.c)&gt;=48)*(CODE(_xlpm.c)&lt;=57))))
)</f>
        <v>#VALUE!</v>
      </c>
      <c r="C48" s="61" t="str">
        <f>UPPER(TRIM(SUBSTITUTE(SUBSTITUTE(SUBSTITUTE(SUBSTITUTE(SUBSTITUTE(SUBSTITUTE(SUBSTITUTE(SUBSTITUTE(SUBSTITUTE(SUBSTITUTE('PLANILLA UNICA'!B48,"á","a"),"é","e"),"í","i"),"ó","o"),"ú","u"),"Á","A"),"É","E"),"Í","I"),"Ó","O"),"Ú","U")))</f>
        <v/>
      </c>
      <c r="D48" s="61">
        <f>'PLANILLA UNICA'!$M48</f>
        <v>0</v>
      </c>
      <c r="E48" s="61">
        <f>'PLANILLA UNICA'!$H48</f>
        <v>0</v>
      </c>
      <c r="F48" s="61" t="e">
        <f>'PLANILLA UNICA'!$K48</f>
        <v>#VALUE!</v>
      </c>
      <c r="G48" s="61" t="str">
        <f>'PLANILLA UNICA'!$I48</f>
        <v>//</v>
      </c>
      <c r="H48" s="61" t="e">
        <f>'PLANILLA UNICA'!$J48</f>
        <v>#VALUE!</v>
      </c>
      <c r="I48" s="62">
        <f>'PLANILLA UNICA'!$M48</f>
        <v>0</v>
      </c>
      <c r="J48" s="63">
        <f>'PLANILLA UNICA'!$L48</f>
        <v>0</v>
      </c>
    </row>
    <row r="49" spans="1:10" ht="14.25" customHeight="1" x14ac:dyDescent="0.3">
      <c r="A49" s="59">
        <v>42</v>
      </c>
      <c r="B49" s="60" t="e" cm="1" vm="3">
        <f t="array" ref="B49">_xlfn.LET(
_xlpm.t,'PLANILLA UNICA'!G49,
_xlpm.c,MID(_xlpm.t,_xlfn.SEQUENCE(LEN(_xlpm.t)),1),
TRIM(_xlfn.TEXTJOIN("",TRUE,_xlfn._xlws.FILTER(_xlpm.c,(CODE(_xlpm.c)&gt;=48)*(CODE(_xlpm.c)&lt;=57))))
)</f>
        <v>#VALUE!</v>
      </c>
      <c r="C49" s="61" t="str">
        <f>UPPER(TRIM(SUBSTITUTE(SUBSTITUTE(SUBSTITUTE(SUBSTITUTE(SUBSTITUTE(SUBSTITUTE(SUBSTITUTE(SUBSTITUTE(SUBSTITUTE(SUBSTITUTE('PLANILLA UNICA'!B49,"á","a"),"é","e"),"í","i"),"ó","o"),"ú","u"),"Á","A"),"É","E"),"Í","I"),"Ó","O"),"Ú","U")))</f>
        <v/>
      </c>
      <c r="D49" s="61">
        <f>'PLANILLA UNICA'!$M49</f>
        <v>0</v>
      </c>
      <c r="E49" s="61">
        <f>'PLANILLA UNICA'!$H49</f>
        <v>0</v>
      </c>
      <c r="F49" s="61" t="e">
        <f>'PLANILLA UNICA'!$K49</f>
        <v>#VALUE!</v>
      </c>
      <c r="G49" s="61" t="str">
        <f>'PLANILLA UNICA'!$I49</f>
        <v>//</v>
      </c>
      <c r="H49" s="61" t="e">
        <f>'PLANILLA UNICA'!$J49</f>
        <v>#VALUE!</v>
      </c>
      <c r="I49" s="62">
        <f>'PLANILLA UNICA'!$M49</f>
        <v>0</v>
      </c>
      <c r="J49" s="63">
        <f>'PLANILLA UNICA'!$L49</f>
        <v>0</v>
      </c>
    </row>
    <row r="50" spans="1:10" ht="14.25" customHeight="1" x14ac:dyDescent="0.3">
      <c r="A50" s="59">
        <v>43</v>
      </c>
      <c r="B50" s="60" t="e" cm="1" vm="3">
        <f t="array" ref="B50">_xlfn.LET(
_xlpm.t,'PLANILLA UNICA'!G50,
_xlpm.c,MID(_xlpm.t,_xlfn.SEQUENCE(LEN(_xlpm.t)),1),
TRIM(_xlfn.TEXTJOIN("",TRUE,_xlfn._xlws.FILTER(_xlpm.c,(CODE(_xlpm.c)&gt;=48)*(CODE(_xlpm.c)&lt;=57))))
)</f>
        <v>#VALUE!</v>
      </c>
      <c r="C50" s="61" t="str">
        <f>UPPER(TRIM(SUBSTITUTE(SUBSTITUTE(SUBSTITUTE(SUBSTITUTE(SUBSTITUTE(SUBSTITUTE(SUBSTITUTE(SUBSTITUTE(SUBSTITUTE(SUBSTITUTE('PLANILLA UNICA'!B50,"á","a"),"é","e"),"í","i"),"ó","o"),"ú","u"),"Á","A"),"É","E"),"Í","I"),"Ó","O"),"Ú","U")))</f>
        <v/>
      </c>
      <c r="D50" s="61">
        <f>'PLANILLA UNICA'!$M50</f>
        <v>0</v>
      </c>
      <c r="E50" s="61">
        <f>'PLANILLA UNICA'!$H50</f>
        <v>0</v>
      </c>
      <c r="F50" s="61" t="e">
        <f>'PLANILLA UNICA'!$K50</f>
        <v>#VALUE!</v>
      </c>
      <c r="G50" s="61" t="str">
        <f>'PLANILLA UNICA'!$I50</f>
        <v>//</v>
      </c>
      <c r="H50" s="61" t="e">
        <f>'PLANILLA UNICA'!$J50</f>
        <v>#VALUE!</v>
      </c>
      <c r="I50" s="62">
        <f>'PLANILLA UNICA'!$M50</f>
        <v>0</v>
      </c>
      <c r="J50" s="63">
        <f>'PLANILLA UNICA'!$L50</f>
        <v>0</v>
      </c>
    </row>
    <row r="51" spans="1:10" ht="14.25" customHeight="1" x14ac:dyDescent="0.3">
      <c r="A51" s="59">
        <v>44</v>
      </c>
      <c r="B51" s="60" t="e" cm="1" vm="3">
        <f t="array" ref="B51">_xlfn.LET(
_xlpm.t,'PLANILLA UNICA'!G51,
_xlpm.c,MID(_xlpm.t,_xlfn.SEQUENCE(LEN(_xlpm.t)),1),
TRIM(_xlfn.TEXTJOIN("",TRUE,_xlfn._xlws.FILTER(_xlpm.c,(CODE(_xlpm.c)&gt;=48)*(CODE(_xlpm.c)&lt;=57))))
)</f>
        <v>#VALUE!</v>
      </c>
      <c r="C51" s="61" t="str">
        <f>UPPER(TRIM(SUBSTITUTE(SUBSTITUTE(SUBSTITUTE(SUBSTITUTE(SUBSTITUTE(SUBSTITUTE(SUBSTITUTE(SUBSTITUTE(SUBSTITUTE(SUBSTITUTE('PLANILLA UNICA'!B51,"á","a"),"é","e"),"í","i"),"ó","o"),"ú","u"),"Á","A"),"É","E"),"Í","I"),"Ó","O"),"Ú","U")))</f>
        <v/>
      </c>
      <c r="D51" s="61">
        <f>'PLANILLA UNICA'!$M51</f>
        <v>0</v>
      </c>
      <c r="E51" s="61">
        <f>'PLANILLA UNICA'!$H51</f>
        <v>0</v>
      </c>
      <c r="F51" s="61" t="e">
        <f>'PLANILLA UNICA'!$K51</f>
        <v>#VALUE!</v>
      </c>
      <c r="G51" s="61" t="str">
        <f>'PLANILLA UNICA'!$I51</f>
        <v>//</v>
      </c>
      <c r="H51" s="61" t="e">
        <f>'PLANILLA UNICA'!$J51</f>
        <v>#VALUE!</v>
      </c>
      <c r="I51" s="62">
        <f>'PLANILLA UNICA'!$M51</f>
        <v>0</v>
      </c>
      <c r="J51" s="63">
        <f>'PLANILLA UNICA'!$L51</f>
        <v>0</v>
      </c>
    </row>
    <row r="52" spans="1:10" ht="14.25" customHeight="1" x14ac:dyDescent="0.3">
      <c r="A52" s="59">
        <v>45</v>
      </c>
      <c r="B52" s="60" t="e" cm="1" vm="3">
        <f t="array" ref="B52">_xlfn.LET(
_xlpm.t,'PLANILLA UNICA'!G52,
_xlpm.c,MID(_xlpm.t,_xlfn.SEQUENCE(LEN(_xlpm.t)),1),
TRIM(_xlfn.TEXTJOIN("",TRUE,_xlfn._xlws.FILTER(_xlpm.c,(CODE(_xlpm.c)&gt;=48)*(CODE(_xlpm.c)&lt;=57))))
)</f>
        <v>#VALUE!</v>
      </c>
      <c r="C52" s="61" t="str">
        <f>UPPER(TRIM(SUBSTITUTE(SUBSTITUTE(SUBSTITUTE(SUBSTITUTE(SUBSTITUTE(SUBSTITUTE(SUBSTITUTE(SUBSTITUTE(SUBSTITUTE(SUBSTITUTE('PLANILLA UNICA'!B52,"á","a"),"é","e"),"í","i"),"ó","o"),"ú","u"),"Á","A"),"É","E"),"Í","I"),"Ó","O"),"Ú","U")))</f>
        <v/>
      </c>
      <c r="D52" s="61">
        <f>'PLANILLA UNICA'!$M52</f>
        <v>0</v>
      </c>
      <c r="E52" s="61">
        <f>'PLANILLA UNICA'!$H52</f>
        <v>0</v>
      </c>
      <c r="F52" s="61" t="e">
        <f>'PLANILLA UNICA'!$K52</f>
        <v>#VALUE!</v>
      </c>
      <c r="G52" s="61" t="str">
        <f>'PLANILLA UNICA'!$I52</f>
        <v>//</v>
      </c>
      <c r="H52" s="61" t="e">
        <f>'PLANILLA UNICA'!$J52</f>
        <v>#VALUE!</v>
      </c>
      <c r="I52" s="62">
        <f>'PLANILLA UNICA'!$M52</f>
        <v>0</v>
      </c>
      <c r="J52" s="63">
        <f>'PLANILLA UNICA'!$L52</f>
        <v>0</v>
      </c>
    </row>
    <row r="53" spans="1:10" ht="14.25" customHeight="1" x14ac:dyDescent="0.3">
      <c r="A53" s="59">
        <v>46</v>
      </c>
      <c r="B53" s="60" t="e" cm="1" vm="3">
        <f t="array" ref="B53">_xlfn.LET(
_xlpm.t,'PLANILLA UNICA'!G53,
_xlpm.c,MID(_xlpm.t,_xlfn.SEQUENCE(LEN(_xlpm.t)),1),
TRIM(_xlfn.TEXTJOIN("",TRUE,_xlfn._xlws.FILTER(_xlpm.c,(CODE(_xlpm.c)&gt;=48)*(CODE(_xlpm.c)&lt;=57))))
)</f>
        <v>#VALUE!</v>
      </c>
      <c r="C53" s="61" t="str">
        <f>UPPER(TRIM(SUBSTITUTE(SUBSTITUTE(SUBSTITUTE(SUBSTITUTE(SUBSTITUTE(SUBSTITUTE(SUBSTITUTE(SUBSTITUTE(SUBSTITUTE(SUBSTITUTE('PLANILLA UNICA'!B53,"á","a"),"é","e"),"í","i"),"ó","o"),"ú","u"),"Á","A"),"É","E"),"Í","I"),"Ó","O"),"Ú","U")))</f>
        <v/>
      </c>
      <c r="D53" s="61">
        <f>'PLANILLA UNICA'!$M53</f>
        <v>0</v>
      </c>
      <c r="E53" s="61">
        <f>'PLANILLA UNICA'!$H53</f>
        <v>0</v>
      </c>
      <c r="F53" s="61" t="e">
        <f>'PLANILLA UNICA'!$K53</f>
        <v>#VALUE!</v>
      </c>
      <c r="G53" s="61" t="str">
        <f>'PLANILLA UNICA'!$I53</f>
        <v>//</v>
      </c>
      <c r="H53" s="61" t="e">
        <f>'PLANILLA UNICA'!$J53</f>
        <v>#VALUE!</v>
      </c>
      <c r="I53" s="62">
        <f>'PLANILLA UNICA'!$M53</f>
        <v>0</v>
      </c>
      <c r="J53" s="63">
        <f>'PLANILLA UNICA'!$L53</f>
        <v>0</v>
      </c>
    </row>
    <row r="54" spans="1:10" ht="14.25" customHeight="1" x14ac:dyDescent="0.3">
      <c r="A54" s="59">
        <v>47</v>
      </c>
      <c r="B54" s="60" t="e" cm="1" vm="3">
        <f t="array" ref="B54">_xlfn.LET(
_xlpm.t,'PLANILLA UNICA'!G54,
_xlpm.c,MID(_xlpm.t,_xlfn.SEQUENCE(LEN(_xlpm.t)),1),
TRIM(_xlfn.TEXTJOIN("",TRUE,_xlfn._xlws.FILTER(_xlpm.c,(CODE(_xlpm.c)&gt;=48)*(CODE(_xlpm.c)&lt;=57))))
)</f>
        <v>#VALUE!</v>
      </c>
      <c r="C54" s="61" t="str">
        <f>UPPER(TRIM(SUBSTITUTE(SUBSTITUTE(SUBSTITUTE(SUBSTITUTE(SUBSTITUTE(SUBSTITUTE(SUBSTITUTE(SUBSTITUTE(SUBSTITUTE(SUBSTITUTE('PLANILLA UNICA'!B54,"á","a"),"é","e"),"í","i"),"ó","o"),"ú","u"),"Á","A"),"É","E"),"Í","I"),"Ó","O"),"Ú","U")))</f>
        <v/>
      </c>
      <c r="D54" s="61">
        <f>'PLANILLA UNICA'!$M54</f>
        <v>0</v>
      </c>
      <c r="E54" s="61">
        <f>'PLANILLA UNICA'!$H54</f>
        <v>0</v>
      </c>
      <c r="F54" s="61" t="e">
        <f>'PLANILLA UNICA'!$K54</f>
        <v>#VALUE!</v>
      </c>
      <c r="G54" s="61" t="str">
        <f>'PLANILLA UNICA'!$I54</f>
        <v>//</v>
      </c>
      <c r="H54" s="61" t="e">
        <f>'PLANILLA UNICA'!$J54</f>
        <v>#VALUE!</v>
      </c>
      <c r="I54" s="62">
        <f>'PLANILLA UNICA'!$M54</f>
        <v>0</v>
      </c>
      <c r="J54" s="63">
        <f>'PLANILLA UNICA'!$L54</f>
        <v>0</v>
      </c>
    </row>
    <row r="55" spans="1:10" ht="14.25" customHeight="1" x14ac:dyDescent="0.3">
      <c r="A55" s="59">
        <v>48</v>
      </c>
      <c r="B55" s="60" t="e" cm="1" vm="3">
        <f t="array" ref="B55">_xlfn.LET(
_xlpm.t,'PLANILLA UNICA'!G55,
_xlpm.c,MID(_xlpm.t,_xlfn.SEQUENCE(LEN(_xlpm.t)),1),
TRIM(_xlfn.TEXTJOIN("",TRUE,_xlfn._xlws.FILTER(_xlpm.c,(CODE(_xlpm.c)&gt;=48)*(CODE(_xlpm.c)&lt;=57))))
)</f>
        <v>#VALUE!</v>
      </c>
      <c r="C55" s="61" t="str">
        <f>UPPER(TRIM(SUBSTITUTE(SUBSTITUTE(SUBSTITUTE(SUBSTITUTE(SUBSTITUTE(SUBSTITUTE(SUBSTITUTE(SUBSTITUTE(SUBSTITUTE(SUBSTITUTE('PLANILLA UNICA'!B55,"á","a"),"é","e"),"í","i"),"ó","o"),"ú","u"),"Á","A"),"É","E"),"Í","I"),"Ó","O"),"Ú","U")))</f>
        <v/>
      </c>
      <c r="D55" s="61">
        <f>'PLANILLA UNICA'!$M55</f>
        <v>0</v>
      </c>
      <c r="E55" s="61">
        <f>'PLANILLA UNICA'!$H55</f>
        <v>0</v>
      </c>
      <c r="F55" s="61" t="e">
        <f>'PLANILLA UNICA'!$K55</f>
        <v>#VALUE!</v>
      </c>
      <c r="G55" s="61" t="str">
        <f>'PLANILLA UNICA'!$I55</f>
        <v>//</v>
      </c>
      <c r="H55" s="61" t="e">
        <f>'PLANILLA UNICA'!$J55</f>
        <v>#VALUE!</v>
      </c>
      <c r="I55" s="62">
        <f>'PLANILLA UNICA'!$M55</f>
        <v>0</v>
      </c>
      <c r="J55" s="63">
        <f>'PLANILLA UNICA'!$L55</f>
        <v>0</v>
      </c>
    </row>
    <row r="56" spans="1:10" ht="14.25" customHeight="1" x14ac:dyDescent="0.3">
      <c r="A56" s="59">
        <v>49</v>
      </c>
      <c r="B56" s="60" t="e" cm="1" vm="3">
        <f t="array" ref="B56">_xlfn.LET(
_xlpm.t,'PLANILLA UNICA'!G56,
_xlpm.c,MID(_xlpm.t,_xlfn.SEQUENCE(LEN(_xlpm.t)),1),
TRIM(_xlfn.TEXTJOIN("",TRUE,_xlfn._xlws.FILTER(_xlpm.c,(CODE(_xlpm.c)&gt;=48)*(CODE(_xlpm.c)&lt;=57))))
)</f>
        <v>#VALUE!</v>
      </c>
      <c r="C56" s="61" t="str">
        <f>UPPER(TRIM(SUBSTITUTE(SUBSTITUTE(SUBSTITUTE(SUBSTITUTE(SUBSTITUTE(SUBSTITUTE(SUBSTITUTE(SUBSTITUTE(SUBSTITUTE(SUBSTITUTE('PLANILLA UNICA'!B56,"á","a"),"é","e"),"í","i"),"ó","o"),"ú","u"),"Á","A"),"É","E"),"Í","I"),"Ó","O"),"Ú","U")))</f>
        <v/>
      </c>
      <c r="D56" s="61">
        <f>'PLANILLA UNICA'!$M56</f>
        <v>0</v>
      </c>
      <c r="E56" s="61">
        <f>'PLANILLA UNICA'!$H56</f>
        <v>0</v>
      </c>
      <c r="F56" s="61" t="e">
        <f>'PLANILLA UNICA'!$K56</f>
        <v>#VALUE!</v>
      </c>
      <c r="G56" s="61" t="str">
        <f>'PLANILLA UNICA'!$I56</f>
        <v>//</v>
      </c>
      <c r="H56" s="61" t="e">
        <f>'PLANILLA UNICA'!$J56</f>
        <v>#VALUE!</v>
      </c>
      <c r="I56" s="62">
        <f>'PLANILLA UNICA'!$M56</f>
        <v>0</v>
      </c>
      <c r="J56" s="63">
        <f>'PLANILLA UNICA'!$L56</f>
        <v>0</v>
      </c>
    </row>
    <row r="57" spans="1:10" ht="14.25" customHeight="1" x14ac:dyDescent="0.3">
      <c r="A57" s="59">
        <v>50</v>
      </c>
      <c r="B57" s="60" t="e" cm="1" vm="3">
        <f t="array" ref="B57">_xlfn.LET(
_xlpm.t,'PLANILLA UNICA'!G57,
_xlpm.c,MID(_xlpm.t,_xlfn.SEQUENCE(LEN(_xlpm.t)),1),
TRIM(_xlfn.TEXTJOIN("",TRUE,_xlfn._xlws.FILTER(_xlpm.c,(CODE(_xlpm.c)&gt;=48)*(CODE(_xlpm.c)&lt;=57))))
)</f>
        <v>#VALUE!</v>
      </c>
      <c r="C57" s="61" t="str">
        <f>UPPER(TRIM(SUBSTITUTE(SUBSTITUTE(SUBSTITUTE(SUBSTITUTE(SUBSTITUTE(SUBSTITUTE(SUBSTITUTE(SUBSTITUTE(SUBSTITUTE(SUBSTITUTE('PLANILLA UNICA'!B57,"á","a"),"é","e"),"í","i"),"ó","o"),"ú","u"),"Á","A"),"É","E"),"Í","I"),"Ó","O"),"Ú","U")))</f>
        <v/>
      </c>
      <c r="D57" s="61">
        <f>'PLANILLA UNICA'!$M57</f>
        <v>0</v>
      </c>
      <c r="E57" s="61">
        <f>'PLANILLA UNICA'!$H57</f>
        <v>0</v>
      </c>
      <c r="F57" s="61" t="e">
        <f>'PLANILLA UNICA'!$K57</f>
        <v>#VALUE!</v>
      </c>
      <c r="G57" s="61" t="str">
        <f>'PLANILLA UNICA'!$I57</f>
        <v>//</v>
      </c>
      <c r="H57" s="61" t="e">
        <f>'PLANILLA UNICA'!$J57</f>
        <v>#VALUE!</v>
      </c>
      <c r="I57" s="62">
        <f>'PLANILLA UNICA'!$M57</f>
        <v>0</v>
      </c>
      <c r="J57" s="63">
        <f>'PLANILLA UNICA'!$L57</f>
        <v>0</v>
      </c>
    </row>
    <row r="58" spans="1:10" ht="14.25" customHeight="1" x14ac:dyDescent="0.3">
      <c r="A58" s="59">
        <v>51</v>
      </c>
      <c r="B58" s="60" t="e" cm="1" vm="3">
        <f t="array" ref="B58">_xlfn.LET(
_xlpm.t,'PLANILLA UNICA'!G58,
_xlpm.c,MID(_xlpm.t,_xlfn.SEQUENCE(LEN(_xlpm.t)),1),
TRIM(_xlfn.TEXTJOIN("",TRUE,_xlfn._xlws.FILTER(_xlpm.c,(CODE(_xlpm.c)&gt;=48)*(CODE(_xlpm.c)&lt;=57))))
)</f>
        <v>#VALUE!</v>
      </c>
      <c r="C58" s="61" t="str">
        <f>UPPER(TRIM(SUBSTITUTE(SUBSTITUTE(SUBSTITUTE(SUBSTITUTE(SUBSTITUTE(SUBSTITUTE(SUBSTITUTE(SUBSTITUTE(SUBSTITUTE(SUBSTITUTE('PLANILLA UNICA'!B58,"á","a"),"é","e"),"í","i"),"ó","o"),"ú","u"),"Á","A"),"É","E"),"Í","I"),"Ó","O"),"Ú","U")))</f>
        <v/>
      </c>
      <c r="D58" s="61">
        <f>'PLANILLA UNICA'!$M58</f>
        <v>0</v>
      </c>
      <c r="E58" s="61">
        <f>'PLANILLA UNICA'!$H58</f>
        <v>0</v>
      </c>
      <c r="F58" s="61" t="e">
        <f>'PLANILLA UNICA'!$K58</f>
        <v>#VALUE!</v>
      </c>
      <c r="G58" s="61" t="str">
        <f>'PLANILLA UNICA'!$I58</f>
        <v>//</v>
      </c>
      <c r="H58" s="61" t="e">
        <f>'PLANILLA UNICA'!$J58</f>
        <v>#VALUE!</v>
      </c>
      <c r="I58" s="62">
        <f>'PLANILLA UNICA'!$M58</f>
        <v>0</v>
      </c>
      <c r="J58" s="63">
        <f>'PLANILLA UNICA'!$L58</f>
        <v>0</v>
      </c>
    </row>
    <row r="59" spans="1:10" ht="14.25" customHeight="1" x14ac:dyDescent="0.3">
      <c r="A59" s="59">
        <v>52</v>
      </c>
      <c r="B59" s="60" t="e" cm="1" vm="3">
        <f t="array" ref="B59">_xlfn.LET(
_xlpm.t,'PLANILLA UNICA'!G59,
_xlpm.c,MID(_xlpm.t,_xlfn.SEQUENCE(LEN(_xlpm.t)),1),
TRIM(_xlfn.TEXTJOIN("",TRUE,_xlfn._xlws.FILTER(_xlpm.c,(CODE(_xlpm.c)&gt;=48)*(CODE(_xlpm.c)&lt;=57))))
)</f>
        <v>#VALUE!</v>
      </c>
      <c r="C59" s="61" t="str">
        <f>UPPER(TRIM(SUBSTITUTE(SUBSTITUTE(SUBSTITUTE(SUBSTITUTE(SUBSTITUTE(SUBSTITUTE(SUBSTITUTE(SUBSTITUTE(SUBSTITUTE(SUBSTITUTE('PLANILLA UNICA'!B59,"á","a"),"é","e"),"í","i"),"ó","o"),"ú","u"),"Á","A"),"É","E"),"Í","I"),"Ó","O"),"Ú","U")))</f>
        <v/>
      </c>
      <c r="D59" s="61">
        <f>'PLANILLA UNICA'!$M59</f>
        <v>0</v>
      </c>
      <c r="E59" s="61">
        <f>'PLANILLA UNICA'!$H59</f>
        <v>0</v>
      </c>
      <c r="F59" s="61" t="e">
        <f>'PLANILLA UNICA'!$K59</f>
        <v>#VALUE!</v>
      </c>
      <c r="G59" s="61" t="str">
        <f>'PLANILLA UNICA'!$I59</f>
        <v>//</v>
      </c>
      <c r="H59" s="61" t="e">
        <f>'PLANILLA UNICA'!$J59</f>
        <v>#VALUE!</v>
      </c>
      <c r="I59" s="62">
        <f>'PLANILLA UNICA'!$M59</f>
        <v>0</v>
      </c>
      <c r="J59" s="63">
        <f>'PLANILLA UNICA'!$L59</f>
        <v>0</v>
      </c>
    </row>
    <row r="60" spans="1:10" ht="14.25" customHeight="1" x14ac:dyDescent="0.3">
      <c r="A60" s="59">
        <v>53</v>
      </c>
      <c r="B60" s="60" t="e" cm="1" vm="3">
        <f t="array" ref="B60">_xlfn.LET(
_xlpm.t,'PLANILLA UNICA'!G60,
_xlpm.c,MID(_xlpm.t,_xlfn.SEQUENCE(LEN(_xlpm.t)),1),
TRIM(_xlfn.TEXTJOIN("",TRUE,_xlfn._xlws.FILTER(_xlpm.c,(CODE(_xlpm.c)&gt;=48)*(CODE(_xlpm.c)&lt;=57))))
)</f>
        <v>#VALUE!</v>
      </c>
      <c r="C60" s="61" t="str">
        <f>UPPER(TRIM(SUBSTITUTE(SUBSTITUTE(SUBSTITUTE(SUBSTITUTE(SUBSTITUTE(SUBSTITUTE(SUBSTITUTE(SUBSTITUTE(SUBSTITUTE(SUBSTITUTE('PLANILLA UNICA'!B60,"á","a"),"é","e"),"í","i"),"ó","o"),"ú","u"),"Á","A"),"É","E"),"Í","I"),"Ó","O"),"Ú","U")))</f>
        <v/>
      </c>
      <c r="D60" s="61">
        <f>'PLANILLA UNICA'!$M60</f>
        <v>0</v>
      </c>
      <c r="E60" s="61">
        <f>'PLANILLA UNICA'!$H60</f>
        <v>0</v>
      </c>
      <c r="F60" s="61" t="e">
        <f>'PLANILLA UNICA'!$K60</f>
        <v>#VALUE!</v>
      </c>
      <c r="G60" s="61" t="str">
        <f>'PLANILLA UNICA'!$I60</f>
        <v>//</v>
      </c>
      <c r="H60" s="61" t="e">
        <f>'PLANILLA UNICA'!$J60</f>
        <v>#VALUE!</v>
      </c>
      <c r="I60" s="62">
        <f>'PLANILLA UNICA'!$M60</f>
        <v>0</v>
      </c>
      <c r="J60" s="63">
        <f>'PLANILLA UNICA'!$L60</f>
        <v>0</v>
      </c>
    </row>
    <row r="61" spans="1:10" ht="14.25" customHeight="1" x14ac:dyDescent="0.3">
      <c r="A61" s="59">
        <v>54</v>
      </c>
      <c r="B61" s="60" t="e" cm="1" vm="3">
        <f t="array" ref="B61">_xlfn.LET(
_xlpm.t,'PLANILLA UNICA'!G61,
_xlpm.c,MID(_xlpm.t,_xlfn.SEQUENCE(LEN(_xlpm.t)),1),
TRIM(_xlfn.TEXTJOIN("",TRUE,_xlfn._xlws.FILTER(_xlpm.c,(CODE(_xlpm.c)&gt;=48)*(CODE(_xlpm.c)&lt;=57))))
)</f>
        <v>#VALUE!</v>
      </c>
      <c r="C61" s="61" t="str">
        <f>UPPER(TRIM(SUBSTITUTE(SUBSTITUTE(SUBSTITUTE(SUBSTITUTE(SUBSTITUTE(SUBSTITUTE(SUBSTITUTE(SUBSTITUTE(SUBSTITUTE(SUBSTITUTE('PLANILLA UNICA'!B61,"á","a"),"é","e"),"í","i"),"ó","o"),"ú","u"),"Á","A"),"É","E"),"Í","I"),"Ó","O"),"Ú","U")))</f>
        <v/>
      </c>
      <c r="D61" s="61">
        <f>'PLANILLA UNICA'!$M61</f>
        <v>0</v>
      </c>
      <c r="E61" s="61">
        <f>'PLANILLA UNICA'!$H61</f>
        <v>0</v>
      </c>
      <c r="F61" s="61" t="e">
        <f>'PLANILLA UNICA'!$K61</f>
        <v>#VALUE!</v>
      </c>
      <c r="G61" s="61" t="str">
        <f>'PLANILLA UNICA'!$I61</f>
        <v>//</v>
      </c>
      <c r="H61" s="61" t="e">
        <f>'PLANILLA UNICA'!$J61</f>
        <v>#VALUE!</v>
      </c>
      <c r="I61" s="62">
        <f>'PLANILLA UNICA'!$M61</f>
        <v>0</v>
      </c>
      <c r="J61" s="63">
        <f>'PLANILLA UNICA'!$L61</f>
        <v>0</v>
      </c>
    </row>
    <row r="62" spans="1:10" ht="14.25" customHeight="1" x14ac:dyDescent="0.3">
      <c r="A62" s="59">
        <v>55</v>
      </c>
      <c r="B62" s="60" t="e" cm="1" vm="3">
        <f t="array" ref="B62">_xlfn.LET(
_xlpm.t,'PLANILLA UNICA'!G62,
_xlpm.c,MID(_xlpm.t,_xlfn.SEQUENCE(LEN(_xlpm.t)),1),
TRIM(_xlfn.TEXTJOIN("",TRUE,_xlfn._xlws.FILTER(_xlpm.c,(CODE(_xlpm.c)&gt;=48)*(CODE(_xlpm.c)&lt;=57))))
)</f>
        <v>#VALUE!</v>
      </c>
      <c r="C62" s="61" t="str">
        <f>UPPER(TRIM(SUBSTITUTE(SUBSTITUTE(SUBSTITUTE(SUBSTITUTE(SUBSTITUTE(SUBSTITUTE(SUBSTITUTE(SUBSTITUTE(SUBSTITUTE(SUBSTITUTE('PLANILLA UNICA'!B62,"á","a"),"é","e"),"í","i"),"ó","o"),"ú","u"),"Á","A"),"É","E"),"Í","I"),"Ó","O"),"Ú","U")))</f>
        <v/>
      </c>
      <c r="D62" s="61">
        <f>'PLANILLA UNICA'!$M62</f>
        <v>0</v>
      </c>
      <c r="E62" s="61">
        <f>'PLANILLA UNICA'!$H62</f>
        <v>0</v>
      </c>
      <c r="F62" s="61" t="e">
        <f>'PLANILLA UNICA'!$K62</f>
        <v>#VALUE!</v>
      </c>
      <c r="G62" s="61" t="str">
        <f>'PLANILLA UNICA'!$I62</f>
        <v>//</v>
      </c>
      <c r="H62" s="61" t="e">
        <f>'PLANILLA UNICA'!$J62</f>
        <v>#VALUE!</v>
      </c>
      <c r="I62" s="62">
        <f>'PLANILLA UNICA'!$M62</f>
        <v>0</v>
      </c>
      <c r="J62" s="63">
        <f>'PLANILLA UNICA'!$L62</f>
        <v>0</v>
      </c>
    </row>
    <row r="63" spans="1:10" ht="14.25" customHeight="1" x14ac:dyDescent="0.3">
      <c r="A63" s="59">
        <v>56</v>
      </c>
      <c r="B63" s="60" t="e" cm="1" vm="3">
        <f t="array" ref="B63">_xlfn.LET(
_xlpm.t,'PLANILLA UNICA'!G63,
_xlpm.c,MID(_xlpm.t,_xlfn.SEQUENCE(LEN(_xlpm.t)),1),
TRIM(_xlfn.TEXTJOIN("",TRUE,_xlfn._xlws.FILTER(_xlpm.c,(CODE(_xlpm.c)&gt;=48)*(CODE(_xlpm.c)&lt;=57))))
)</f>
        <v>#VALUE!</v>
      </c>
      <c r="C63" s="61" t="str">
        <f>UPPER(TRIM(SUBSTITUTE(SUBSTITUTE(SUBSTITUTE(SUBSTITUTE(SUBSTITUTE(SUBSTITUTE(SUBSTITUTE(SUBSTITUTE(SUBSTITUTE(SUBSTITUTE('PLANILLA UNICA'!B63,"á","a"),"é","e"),"í","i"),"ó","o"),"ú","u"),"Á","A"),"É","E"),"Í","I"),"Ó","O"),"Ú","U")))</f>
        <v/>
      </c>
      <c r="D63" s="61">
        <f>'PLANILLA UNICA'!$M63</f>
        <v>0</v>
      </c>
      <c r="E63" s="61">
        <f>'PLANILLA UNICA'!$H63</f>
        <v>0</v>
      </c>
      <c r="F63" s="61" t="e">
        <f>'PLANILLA UNICA'!$K63</f>
        <v>#VALUE!</v>
      </c>
      <c r="G63" s="61" t="str">
        <f>'PLANILLA UNICA'!$I63</f>
        <v>//</v>
      </c>
      <c r="H63" s="61" t="e">
        <f>'PLANILLA UNICA'!$J63</f>
        <v>#VALUE!</v>
      </c>
      <c r="I63" s="62">
        <f>'PLANILLA UNICA'!$M63</f>
        <v>0</v>
      </c>
      <c r="J63" s="63">
        <f>'PLANILLA UNICA'!$L63</f>
        <v>0</v>
      </c>
    </row>
    <row r="64" spans="1:10" ht="14.25" customHeight="1" x14ac:dyDescent="0.3">
      <c r="A64" s="59">
        <v>57</v>
      </c>
      <c r="B64" s="60" t="e" cm="1" vm="3">
        <f t="array" ref="B64">_xlfn.LET(
_xlpm.t,'PLANILLA UNICA'!G64,
_xlpm.c,MID(_xlpm.t,_xlfn.SEQUENCE(LEN(_xlpm.t)),1),
TRIM(_xlfn.TEXTJOIN("",TRUE,_xlfn._xlws.FILTER(_xlpm.c,(CODE(_xlpm.c)&gt;=48)*(CODE(_xlpm.c)&lt;=57))))
)</f>
        <v>#VALUE!</v>
      </c>
      <c r="C64" s="61" t="str">
        <f>UPPER(TRIM(SUBSTITUTE(SUBSTITUTE(SUBSTITUTE(SUBSTITUTE(SUBSTITUTE(SUBSTITUTE(SUBSTITUTE(SUBSTITUTE(SUBSTITUTE(SUBSTITUTE('PLANILLA UNICA'!B64,"á","a"),"é","e"),"í","i"),"ó","o"),"ú","u"),"Á","A"),"É","E"),"Í","I"),"Ó","O"),"Ú","U")))</f>
        <v/>
      </c>
      <c r="D64" s="61">
        <f>'PLANILLA UNICA'!$M64</f>
        <v>0</v>
      </c>
      <c r="E64" s="61">
        <f>'PLANILLA UNICA'!$H64</f>
        <v>0</v>
      </c>
      <c r="F64" s="61" t="e">
        <f>'PLANILLA UNICA'!$K64</f>
        <v>#VALUE!</v>
      </c>
      <c r="G64" s="61" t="str">
        <f>'PLANILLA UNICA'!$I64</f>
        <v>//</v>
      </c>
      <c r="H64" s="61" t="e">
        <f>'PLANILLA UNICA'!$J64</f>
        <v>#VALUE!</v>
      </c>
      <c r="I64" s="62">
        <f>'PLANILLA UNICA'!$M64</f>
        <v>0</v>
      </c>
      <c r="J64" s="63">
        <f>'PLANILLA UNICA'!$L64</f>
        <v>0</v>
      </c>
    </row>
    <row r="65" spans="1:10" ht="14.25" customHeight="1" x14ac:dyDescent="0.3">
      <c r="A65" s="59">
        <v>58</v>
      </c>
      <c r="B65" s="60" t="e" cm="1" vm="3">
        <f t="array" ref="B65">_xlfn.LET(
_xlpm.t,'PLANILLA UNICA'!G65,
_xlpm.c,MID(_xlpm.t,_xlfn.SEQUENCE(LEN(_xlpm.t)),1),
TRIM(_xlfn.TEXTJOIN("",TRUE,_xlfn._xlws.FILTER(_xlpm.c,(CODE(_xlpm.c)&gt;=48)*(CODE(_xlpm.c)&lt;=57))))
)</f>
        <v>#VALUE!</v>
      </c>
      <c r="C65" s="61" t="str">
        <f>UPPER(TRIM(SUBSTITUTE(SUBSTITUTE(SUBSTITUTE(SUBSTITUTE(SUBSTITUTE(SUBSTITUTE(SUBSTITUTE(SUBSTITUTE(SUBSTITUTE(SUBSTITUTE('PLANILLA UNICA'!B65,"á","a"),"é","e"),"í","i"),"ó","o"),"ú","u"),"Á","A"),"É","E"),"Í","I"),"Ó","O"),"Ú","U")))</f>
        <v/>
      </c>
      <c r="D65" s="61">
        <f>'PLANILLA UNICA'!$M65</f>
        <v>0</v>
      </c>
      <c r="E65" s="61">
        <f>'PLANILLA UNICA'!$H65</f>
        <v>0</v>
      </c>
      <c r="F65" s="61" t="e">
        <f>'PLANILLA UNICA'!$K65</f>
        <v>#VALUE!</v>
      </c>
      <c r="G65" s="61" t="str">
        <f>'PLANILLA UNICA'!$I65</f>
        <v>//</v>
      </c>
      <c r="H65" s="61" t="e">
        <f>'PLANILLA UNICA'!$J65</f>
        <v>#VALUE!</v>
      </c>
      <c r="I65" s="62">
        <f>'PLANILLA UNICA'!$M65</f>
        <v>0</v>
      </c>
      <c r="J65" s="63">
        <f>'PLANILLA UNICA'!$L65</f>
        <v>0</v>
      </c>
    </row>
    <row r="66" spans="1:10" ht="14.25" customHeight="1" x14ac:dyDescent="0.3">
      <c r="A66" s="59">
        <v>59</v>
      </c>
      <c r="B66" s="60" t="e" cm="1" vm="3">
        <f t="array" ref="B66">_xlfn.LET(
_xlpm.t,'PLANILLA UNICA'!G66,
_xlpm.c,MID(_xlpm.t,_xlfn.SEQUENCE(LEN(_xlpm.t)),1),
TRIM(_xlfn.TEXTJOIN("",TRUE,_xlfn._xlws.FILTER(_xlpm.c,(CODE(_xlpm.c)&gt;=48)*(CODE(_xlpm.c)&lt;=57))))
)</f>
        <v>#VALUE!</v>
      </c>
      <c r="C66" s="61" t="str">
        <f>UPPER(TRIM(SUBSTITUTE(SUBSTITUTE(SUBSTITUTE(SUBSTITUTE(SUBSTITUTE(SUBSTITUTE(SUBSTITUTE(SUBSTITUTE(SUBSTITUTE(SUBSTITUTE('PLANILLA UNICA'!B66,"á","a"),"é","e"),"í","i"),"ó","o"),"ú","u"),"Á","A"),"É","E"),"Í","I"),"Ó","O"),"Ú","U")))</f>
        <v/>
      </c>
      <c r="D66" s="61">
        <f>'PLANILLA UNICA'!$M66</f>
        <v>0</v>
      </c>
      <c r="E66" s="61">
        <f>'PLANILLA UNICA'!$H66</f>
        <v>0</v>
      </c>
      <c r="F66" s="61" t="e">
        <f>'PLANILLA UNICA'!$K66</f>
        <v>#VALUE!</v>
      </c>
      <c r="G66" s="61" t="str">
        <f>'PLANILLA UNICA'!$I66</f>
        <v>//</v>
      </c>
      <c r="H66" s="61" t="e">
        <f>'PLANILLA UNICA'!$J66</f>
        <v>#VALUE!</v>
      </c>
      <c r="I66" s="62">
        <f>'PLANILLA UNICA'!$M66</f>
        <v>0</v>
      </c>
      <c r="J66" s="63">
        <f>'PLANILLA UNICA'!$L66</f>
        <v>0</v>
      </c>
    </row>
    <row r="67" spans="1:10" ht="14.25" customHeight="1" x14ac:dyDescent="0.3">
      <c r="A67" s="59">
        <v>60</v>
      </c>
      <c r="B67" s="60" t="e" cm="1" vm="3">
        <f t="array" ref="B67">_xlfn.LET(
_xlpm.t,'PLANILLA UNICA'!G67,
_xlpm.c,MID(_xlpm.t,_xlfn.SEQUENCE(LEN(_xlpm.t)),1),
TRIM(_xlfn.TEXTJOIN("",TRUE,_xlfn._xlws.FILTER(_xlpm.c,(CODE(_xlpm.c)&gt;=48)*(CODE(_xlpm.c)&lt;=57))))
)</f>
        <v>#VALUE!</v>
      </c>
      <c r="C67" s="61" t="str">
        <f>UPPER(TRIM(SUBSTITUTE(SUBSTITUTE(SUBSTITUTE(SUBSTITUTE(SUBSTITUTE(SUBSTITUTE(SUBSTITUTE(SUBSTITUTE(SUBSTITUTE(SUBSTITUTE('PLANILLA UNICA'!B67,"á","a"),"é","e"),"í","i"),"ó","o"),"ú","u"),"Á","A"),"É","E"),"Í","I"),"Ó","O"),"Ú","U")))</f>
        <v/>
      </c>
      <c r="D67" s="61">
        <f>'PLANILLA UNICA'!$M67</f>
        <v>0</v>
      </c>
      <c r="E67" s="61">
        <f>'PLANILLA UNICA'!$H67</f>
        <v>0</v>
      </c>
      <c r="F67" s="61" t="e">
        <f>'PLANILLA UNICA'!$K67</f>
        <v>#VALUE!</v>
      </c>
      <c r="G67" s="61" t="str">
        <f>'PLANILLA UNICA'!$I67</f>
        <v>//</v>
      </c>
      <c r="H67" s="61" t="e">
        <f>'PLANILLA UNICA'!$J67</f>
        <v>#VALUE!</v>
      </c>
      <c r="I67" s="62">
        <f>'PLANILLA UNICA'!$M67</f>
        <v>0</v>
      </c>
      <c r="J67" s="63">
        <f>'PLANILLA UNICA'!$L67</f>
        <v>0</v>
      </c>
    </row>
    <row r="68" spans="1:10" ht="14.25" customHeight="1" x14ac:dyDescent="0.3">
      <c r="A68" s="59">
        <v>61</v>
      </c>
      <c r="B68" s="60" t="e" cm="1" vm="3">
        <f t="array" ref="B68">_xlfn.LET(
_xlpm.t,'PLANILLA UNICA'!G68,
_xlpm.c,MID(_xlpm.t,_xlfn.SEQUENCE(LEN(_xlpm.t)),1),
TRIM(_xlfn.TEXTJOIN("",TRUE,_xlfn._xlws.FILTER(_xlpm.c,(CODE(_xlpm.c)&gt;=48)*(CODE(_xlpm.c)&lt;=57))))
)</f>
        <v>#VALUE!</v>
      </c>
      <c r="C68" s="61" t="str">
        <f>UPPER(TRIM(SUBSTITUTE(SUBSTITUTE(SUBSTITUTE(SUBSTITUTE(SUBSTITUTE(SUBSTITUTE(SUBSTITUTE(SUBSTITUTE(SUBSTITUTE(SUBSTITUTE('PLANILLA UNICA'!B68,"á","a"),"é","e"),"í","i"),"ó","o"),"ú","u"),"Á","A"),"É","E"),"Í","I"),"Ó","O"),"Ú","U")))</f>
        <v/>
      </c>
      <c r="D68" s="61">
        <f>'PLANILLA UNICA'!$M68</f>
        <v>0</v>
      </c>
      <c r="E68" s="61">
        <f>'PLANILLA UNICA'!$H68</f>
        <v>0</v>
      </c>
      <c r="F68" s="61" t="e">
        <f>'PLANILLA UNICA'!$K68</f>
        <v>#VALUE!</v>
      </c>
      <c r="G68" s="61" t="str">
        <f>'PLANILLA UNICA'!$I68</f>
        <v>//</v>
      </c>
      <c r="H68" s="61" t="e">
        <f>'PLANILLA UNICA'!$J68</f>
        <v>#VALUE!</v>
      </c>
      <c r="I68" s="62">
        <f>'PLANILLA UNICA'!$M68</f>
        <v>0</v>
      </c>
      <c r="J68" s="63">
        <f>'PLANILLA UNICA'!$L68</f>
        <v>0</v>
      </c>
    </row>
    <row r="69" spans="1:10" ht="14.25" customHeight="1" x14ac:dyDescent="0.3">
      <c r="A69" s="59">
        <v>62</v>
      </c>
      <c r="B69" s="60" t="e" cm="1" vm="3">
        <f t="array" ref="B69">_xlfn.LET(
_xlpm.t,'PLANILLA UNICA'!G69,
_xlpm.c,MID(_xlpm.t,_xlfn.SEQUENCE(LEN(_xlpm.t)),1),
TRIM(_xlfn.TEXTJOIN("",TRUE,_xlfn._xlws.FILTER(_xlpm.c,(CODE(_xlpm.c)&gt;=48)*(CODE(_xlpm.c)&lt;=57))))
)</f>
        <v>#VALUE!</v>
      </c>
      <c r="C69" s="61" t="str">
        <f>UPPER(TRIM(SUBSTITUTE(SUBSTITUTE(SUBSTITUTE(SUBSTITUTE(SUBSTITUTE(SUBSTITUTE(SUBSTITUTE(SUBSTITUTE(SUBSTITUTE(SUBSTITUTE('PLANILLA UNICA'!B69,"á","a"),"é","e"),"í","i"),"ó","o"),"ú","u"),"Á","A"),"É","E"),"Í","I"),"Ó","O"),"Ú","U")))</f>
        <v/>
      </c>
      <c r="D69" s="61">
        <f>'PLANILLA UNICA'!$M69</f>
        <v>0</v>
      </c>
      <c r="E69" s="61">
        <f>'PLANILLA UNICA'!$H69</f>
        <v>0</v>
      </c>
      <c r="F69" s="61" t="e">
        <f>'PLANILLA UNICA'!$K69</f>
        <v>#VALUE!</v>
      </c>
      <c r="G69" s="61" t="str">
        <f>'PLANILLA UNICA'!$I69</f>
        <v>//</v>
      </c>
      <c r="H69" s="61" t="e">
        <f>'PLANILLA UNICA'!$J69</f>
        <v>#VALUE!</v>
      </c>
      <c r="I69" s="62">
        <f>'PLANILLA UNICA'!$M69</f>
        <v>0</v>
      </c>
      <c r="J69" s="63">
        <f>'PLANILLA UNICA'!$L69</f>
        <v>0</v>
      </c>
    </row>
    <row r="70" spans="1:10" ht="14.25" customHeight="1" x14ac:dyDescent="0.3">
      <c r="A70" s="59">
        <v>63</v>
      </c>
      <c r="B70" s="60" t="e" cm="1" vm="3">
        <f t="array" ref="B70">_xlfn.LET(
_xlpm.t,'PLANILLA UNICA'!G70,
_xlpm.c,MID(_xlpm.t,_xlfn.SEQUENCE(LEN(_xlpm.t)),1),
TRIM(_xlfn.TEXTJOIN("",TRUE,_xlfn._xlws.FILTER(_xlpm.c,(CODE(_xlpm.c)&gt;=48)*(CODE(_xlpm.c)&lt;=57))))
)</f>
        <v>#VALUE!</v>
      </c>
      <c r="C70" s="61" t="str">
        <f>UPPER(TRIM(SUBSTITUTE(SUBSTITUTE(SUBSTITUTE(SUBSTITUTE(SUBSTITUTE(SUBSTITUTE(SUBSTITUTE(SUBSTITUTE(SUBSTITUTE(SUBSTITUTE('PLANILLA UNICA'!B70,"á","a"),"é","e"),"í","i"),"ó","o"),"ú","u"),"Á","A"),"É","E"),"Í","I"),"Ó","O"),"Ú","U")))</f>
        <v/>
      </c>
      <c r="D70" s="61">
        <f>'PLANILLA UNICA'!$M70</f>
        <v>0</v>
      </c>
      <c r="E70" s="61">
        <f>'PLANILLA UNICA'!$H70</f>
        <v>0</v>
      </c>
      <c r="F70" s="61" t="e">
        <f>'PLANILLA UNICA'!$K70</f>
        <v>#VALUE!</v>
      </c>
      <c r="G70" s="61" t="str">
        <f>'PLANILLA UNICA'!$I70</f>
        <v>//</v>
      </c>
      <c r="H70" s="61" t="e">
        <f>'PLANILLA UNICA'!$J70</f>
        <v>#VALUE!</v>
      </c>
      <c r="I70" s="62">
        <f>'PLANILLA UNICA'!$M70</f>
        <v>0</v>
      </c>
      <c r="J70" s="63">
        <f>'PLANILLA UNICA'!$L70</f>
        <v>0</v>
      </c>
    </row>
    <row r="71" spans="1:10" ht="14.25" customHeight="1" x14ac:dyDescent="0.3">
      <c r="A71" s="59">
        <v>64</v>
      </c>
      <c r="B71" s="60" t="e" cm="1" vm="3">
        <f t="array" ref="B71">_xlfn.LET(
_xlpm.t,'PLANILLA UNICA'!G71,
_xlpm.c,MID(_xlpm.t,_xlfn.SEQUENCE(LEN(_xlpm.t)),1),
TRIM(_xlfn.TEXTJOIN("",TRUE,_xlfn._xlws.FILTER(_xlpm.c,(CODE(_xlpm.c)&gt;=48)*(CODE(_xlpm.c)&lt;=57))))
)</f>
        <v>#VALUE!</v>
      </c>
      <c r="C71" s="61" t="str">
        <f>UPPER(TRIM(SUBSTITUTE(SUBSTITUTE(SUBSTITUTE(SUBSTITUTE(SUBSTITUTE(SUBSTITUTE(SUBSTITUTE(SUBSTITUTE(SUBSTITUTE(SUBSTITUTE('PLANILLA UNICA'!B71,"á","a"),"é","e"),"í","i"),"ó","o"),"ú","u"),"Á","A"),"É","E"),"Í","I"),"Ó","O"),"Ú","U")))</f>
        <v/>
      </c>
      <c r="D71" s="61">
        <f>'PLANILLA UNICA'!$M71</f>
        <v>0</v>
      </c>
      <c r="E71" s="61">
        <f>'PLANILLA UNICA'!$H71</f>
        <v>0</v>
      </c>
      <c r="F71" s="61" t="e">
        <f>'PLANILLA UNICA'!$K71</f>
        <v>#VALUE!</v>
      </c>
      <c r="G71" s="61" t="str">
        <f>'PLANILLA UNICA'!$I71</f>
        <v>//</v>
      </c>
      <c r="H71" s="61" t="e">
        <f>'PLANILLA UNICA'!$J71</f>
        <v>#VALUE!</v>
      </c>
      <c r="I71" s="62">
        <f>'PLANILLA UNICA'!$M71</f>
        <v>0</v>
      </c>
      <c r="J71" s="63">
        <f>'PLANILLA UNICA'!$L71</f>
        <v>0</v>
      </c>
    </row>
    <row r="72" spans="1:10" ht="14.25" customHeight="1" x14ac:dyDescent="0.3">
      <c r="A72" s="59">
        <v>65</v>
      </c>
      <c r="B72" s="60" t="e" cm="1" vm="3">
        <f t="array" ref="B72">_xlfn.LET(
_xlpm.t,'PLANILLA UNICA'!G72,
_xlpm.c,MID(_xlpm.t,_xlfn.SEQUENCE(LEN(_xlpm.t)),1),
TRIM(_xlfn.TEXTJOIN("",TRUE,_xlfn._xlws.FILTER(_xlpm.c,(CODE(_xlpm.c)&gt;=48)*(CODE(_xlpm.c)&lt;=57))))
)</f>
        <v>#VALUE!</v>
      </c>
      <c r="C72" s="61" t="str">
        <f>UPPER(TRIM(SUBSTITUTE(SUBSTITUTE(SUBSTITUTE(SUBSTITUTE(SUBSTITUTE(SUBSTITUTE(SUBSTITUTE(SUBSTITUTE(SUBSTITUTE(SUBSTITUTE('PLANILLA UNICA'!B72,"á","a"),"é","e"),"í","i"),"ó","o"),"ú","u"),"Á","A"),"É","E"),"Í","I"),"Ó","O"),"Ú","U")))</f>
        <v/>
      </c>
      <c r="D72" s="61">
        <f>'PLANILLA UNICA'!$M72</f>
        <v>0</v>
      </c>
      <c r="E72" s="61">
        <f>'PLANILLA UNICA'!$H72</f>
        <v>0</v>
      </c>
      <c r="F72" s="61" t="e">
        <f>'PLANILLA UNICA'!$K72</f>
        <v>#VALUE!</v>
      </c>
      <c r="G72" s="61" t="str">
        <f>'PLANILLA UNICA'!$I72</f>
        <v>//</v>
      </c>
      <c r="H72" s="61" t="e">
        <f>'PLANILLA UNICA'!$J72</f>
        <v>#VALUE!</v>
      </c>
      <c r="I72" s="62">
        <f>'PLANILLA UNICA'!$M72</f>
        <v>0</v>
      </c>
      <c r="J72" s="63">
        <f>'PLANILLA UNICA'!$L72</f>
        <v>0</v>
      </c>
    </row>
    <row r="73" spans="1:10" ht="14.25" customHeight="1" x14ac:dyDescent="0.3">
      <c r="A73" s="59">
        <v>66</v>
      </c>
      <c r="B73" s="60" t="e" cm="1" vm="3">
        <f t="array" ref="B73">_xlfn.LET(
_xlpm.t,'PLANILLA UNICA'!G73,
_xlpm.c,MID(_xlpm.t,_xlfn.SEQUENCE(LEN(_xlpm.t)),1),
TRIM(_xlfn.TEXTJOIN("",TRUE,_xlfn._xlws.FILTER(_xlpm.c,(CODE(_xlpm.c)&gt;=48)*(CODE(_xlpm.c)&lt;=57))))
)</f>
        <v>#VALUE!</v>
      </c>
      <c r="C73" s="61" t="str">
        <f>UPPER(TRIM(SUBSTITUTE(SUBSTITUTE(SUBSTITUTE(SUBSTITUTE(SUBSTITUTE(SUBSTITUTE(SUBSTITUTE(SUBSTITUTE(SUBSTITUTE(SUBSTITUTE('PLANILLA UNICA'!B73,"á","a"),"é","e"),"í","i"),"ó","o"),"ú","u"),"Á","A"),"É","E"),"Í","I"),"Ó","O"),"Ú","U")))</f>
        <v/>
      </c>
      <c r="D73" s="61">
        <f>'PLANILLA UNICA'!$M73</f>
        <v>0</v>
      </c>
      <c r="E73" s="61">
        <f>'PLANILLA UNICA'!$H73</f>
        <v>0</v>
      </c>
      <c r="F73" s="61" t="e">
        <f>'PLANILLA UNICA'!$K73</f>
        <v>#VALUE!</v>
      </c>
      <c r="G73" s="61" t="str">
        <f>'PLANILLA UNICA'!$I73</f>
        <v>//</v>
      </c>
      <c r="H73" s="61" t="e">
        <f>'PLANILLA UNICA'!$J73</f>
        <v>#VALUE!</v>
      </c>
      <c r="I73" s="62">
        <f>'PLANILLA UNICA'!$M73</f>
        <v>0</v>
      </c>
      <c r="J73" s="63">
        <f>'PLANILLA UNICA'!$L73</f>
        <v>0</v>
      </c>
    </row>
    <row r="74" spans="1:10" ht="14.25" customHeight="1" x14ac:dyDescent="0.3">
      <c r="A74" s="59">
        <v>67</v>
      </c>
      <c r="B74" s="60" t="e" cm="1" vm="3">
        <f t="array" ref="B74">_xlfn.LET(
_xlpm.t,'PLANILLA UNICA'!G74,
_xlpm.c,MID(_xlpm.t,_xlfn.SEQUENCE(LEN(_xlpm.t)),1),
TRIM(_xlfn.TEXTJOIN("",TRUE,_xlfn._xlws.FILTER(_xlpm.c,(CODE(_xlpm.c)&gt;=48)*(CODE(_xlpm.c)&lt;=57))))
)</f>
        <v>#VALUE!</v>
      </c>
      <c r="C74" s="61" t="str">
        <f>UPPER(TRIM(SUBSTITUTE(SUBSTITUTE(SUBSTITUTE(SUBSTITUTE(SUBSTITUTE(SUBSTITUTE(SUBSTITUTE(SUBSTITUTE(SUBSTITUTE(SUBSTITUTE('PLANILLA UNICA'!B74,"á","a"),"é","e"),"í","i"),"ó","o"),"ú","u"),"Á","A"),"É","E"),"Í","I"),"Ó","O"),"Ú","U")))</f>
        <v/>
      </c>
      <c r="D74" s="61">
        <f>'PLANILLA UNICA'!$M74</f>
        <v>0</v>
      </c>
      <c r="E74" s="61">
        <f>'PLANILLA UNICA'!$H74</f>
        <v>0</v>
      </c>
      <c r="F74" s="61" t="e">
        <f>'PLANILLA UNICA'!$K74</f>
        <v>#VALUE!</v>
      </c>
      <c r="G74" s="61" t="str">
        <f>'PLANILLA UNICA'!$I74</f>
        <v>//</v>
      </c>
      <c r="H74" s="61" t="e">
        <f>'PLANILLA UNICA'!$J74</f>
        <v>#VALUE!</v>
      </c>
      <c r="I74" s="62">
        <f>'PLANILLA UNICA'!$M74</f>
        <v>0</v>
      </c>
      <c r="J74" s="63">
        <f>'PLANILLA UNICA'!$L74</f>
        <v>0</v>
      </c>
    </row>
    <row r="75" spans="1:10" ht="14.25" customHeight="1" x14ac:dyDescent="0.3">
      <c r="A75" s="59">
        <v>68</v>
      </c>
      <c r="B75" s="60" t="e" cm="1" vm="3">
        <f t="array" ref="B75">_xlfn.LET(
_xlpm.t,'PLANILLA UNICA'!G75,
_xlpm.c,MID(_xlpm.t,_xlfn.SEQUENCE(LEN(_xlpm.t)),1),
TRIM(_xlfn.TEXTJOIN("",TRUE,_xlfn._xlws.FILTER(_xlpm.c,(CODE(_xlpm.c)&gt;=48)*(CODE(_xlpm.c)&lt;=57))))
)</f>
        <v>#VALUE!</v>
      </c>
      <c r="C75" s="61" t="str">
        <f>UPPER(TRIM(SUBSTITUTE(SUBSTITUTE(SUBSTITUTE(SUBSTITUTE(SUBSTITUTE(SUBSTITUTE(SUBSTITUTE(SUBSTITUTE(SUBSTITUTE(SUBSTITUTE('PLANILLA UNICA'!B75,"á","a"),"é","e"),"í","i"),"ó","o"),"ú","u"),"Á","A"),"É","E"),"Í","I"),"Ó","O"),"Ú","U")))</f>
        <v/>
      </c>
      <c r="D75" s="61">
        <f>'PLANILLA UNICA'!$M75</f>
        <v>0</v>
      </c>
      <c r="E75" s="61">
        <f>'PLANILLA UNICA'!$H75</f>
        <v>0</v>
      </c>
      <c r="F75" s="61" t="e">
        <f>'PLANILLA UNICA'!$K75</f>
        <v>#VALUE!</v>
      </c>
      <c r="G75" s="61" t="str">
        <f>'PLANILLA UNICA'!$I75</f>
        <v>//</v>
      </c>
      <c r="H75" s="61" t="e">
        <f>'PLANILLA UNICA'!$J75</f>
        <v>#VALUE!</v>
      </c>
      <c r="I75" s="62">
        <f>'PLANILLA UNICA'!$M75</f>
        <v>0</v>
      </c>
      <c r="J75" s="63">
        <f>'PLANILLA UNICA'!$L75</f>
        <v>0</v>
      </c>
    </row>
    <row r="76" spans="1:10" ht="14.25" customHeight="1" x14ac:dyDescent="0.3">
      <c r="A76" s="59">
        <v>69</v>
      </c>
      <c r="B76" s="60" t="e" cm="1" vm="3">
        <f t="array" ref="B76">_xlfn.LET(
_xlpm.t,'PLANILLA UNICA'!G76,
_xlpm.c,MID(_xlpm.t,_xlfn.SEQUENCE(LEN(_xlpm.t)),1),
TRIM(_xlfn.TEXTJOIN("",TRUE,_xlfn._xlws.FILTER(_xlpm.c,(CODE(_xlpm.c)&gt;=48)*(CODE(_xlpm.c)&lt;=57))))
)</f>
        <v>#VALUE!</v>
      </c>
      <c r="C76" s="61" t="str">
        <f>UPPER(TRIM(SUBSTITUTE(SUBSTITUTE(SUBSTITUTE(SUBSTITUTE(SUBSTITUTE(SUBSTITUTE(SUBSTITUTE(SUBSTITUTE(SUBSTITUTE(SUBSTITUTE('PLANILLA UNICA'!B76,"á","a"),"é","e"),"í","i"),"ó","o"),"ú","u"),"Á","A"),"É","E"),"Í","I"),"Ó","O"),"Ú","U")))</f>
        <v/>
      </c>
      <c r="D76" s="61">
        <f>'PLANILLA UNICA'!$M76</f>
        <v>0</v>
      </c>
      <c r="E76" s="61">
        <f>'PLANILLA UNICA'!$H76</f>
        <v>0</v>
      </c>
      <c r="F76" s="61" t="e">
        <f>'PLANILLA UNICA'!$K76</f>
        <v>#VALUE!</v>
      </c>
      <c r="G76" s="61" t="str">
        <f>'PLANILLA UNICA'!$I76</f>
        <v>//</v>
      </c>
      <c r="H76" s="61" t="e">
        <f>'PLANILLA UNICA'!$J76</f>
        <v>#VALUE!</v>
      </c>
      <c r="I76" s="62">
        <f>'PLANILLA UNICA'!$M76</f>
        <v>0</v>
      </c>
      <c r="J76" s="63">
        <f>'PLANILLA UNICA'!$L76</f>
        <v>0</v>
      </c>
    </row>
    <row r="77" spans="1:10" ht="14.25" customHeight="1" x14ac:dyDescent="0.3">
      <c r="A77" s="59">
        <v>70</v>
      </c>
      <c r="B77" s="60" t="e" cm="1" vm="3">
        <f t="array" ref="B77">_xlfn.LET(
_xlpm.t,'PLANILLA UNICA'!G77,
_xlpm.c,MID(_xlpm.t,_xlfn.SEQUENCE(LEN(_xlpm.t)),1),
TRIM(_xlfn.TEXTJOIN("",TRUE,_xlfn._xlws.FILTER(_xlpm.c,(CODE(_xlpm.c)&gt;=48)*(CODE(_xlpm.c)&lt;=57))))
)</f>
        <v>#VALUE!</v>
      </c>
      <c r="C77" s="61" t="str">
        <f>UPPER(TRIM(SUBSTITUTE(SUBSTITUTE(SUBSTITUTE(SUBSTITUTE(SUBSTITUTE(SUBSTITUTE(SUBSTITUTE(SUBSTITUTE(SUBSTITUTE(SUBSTITUTE('PLANILLA UNICA'!B77,"á","a"),"é","e"),"í","i"),"ó","o"),"ú","u"),"Á","A"),"É","E"),"Í","I"),"Ó","O"),"Ú","U")))</f>
        <v/>
      </c>
      <c r="D77" s="61">
        <f>'PLANILLA UNICA'!$M77</f>
        <v>0</v>
      </c>
      <c r="E77" s="61">
        <f>'PLANILLA UNICA'!$H77</f>
        <v>0</v>
      </c>
      <c r="F77" s="61" t="e">
        <f>'PLANILLA UNICA'!$K77</f>
        <v>#VALUE!</v>
      </c>
      <c r="G77" s="61" t="str">
        <f>'PLANILLA UNICA'!$I77</f>
        <v>//</v>
      </c>
      <c r="H77" s="61" t="e">
        <f>'PLANILLA UNICA'!$J77</f>
        <v>#VALUE!</v>
      </c>
      <c r="I77" s="62">
        <f>'PLANILLA UNICA'!$M77</f>
        <v>0</v>
      </c>
      <c r="J77" s="63">
        <f>'PLANILLA UNICA'!$L77</f>
        <v>0</v>
      </c>
    </row>
    <row r="78" spans="1:10" ht="14.25" customHeight="1" x14ac:dyDescent="0.3">
      <c r="A78" s="59">
        <v>71</v>
      </c>
      <c r="B78" s="60" t="e" cm="1" vm="3">
        <f t="array" ref="B78">_xlfn.LET(
_xlpm.t,'PLANILLA UNICA'!G78,
_xlpm.c,MID(_xlpm.t,_xlfn.SEQUENCE(LEN(_xlpm.t)),1),
TRIM(_xlfn.TEXTJOIN("",TRUE,_xlfn._xlws.FILTER(_xlpm.c,(CODE(_xlpm.c)&gt;=48)*(CODE(_xlpm.c)&lt;=57))))
)</f>
        <v>#VALUE!</v>
      </c>
      <c r="C78" s="61" t="str">
        <f>UPPER(TRIM(SUBSTITUTE(SUBSTITUTE(SUBSTITUTE(SUBSTITUTE(SUBSTITUTE(SUBSTITUTE(SUBSTITUTE(SUBSTITUTE(SUBSTITUTE(SUBSTITUTE('PLANILLA UNICA'!B78,"á","a"),"é","e"),"í","i"),"ó","o"),"ú","u"),"Á","A"),"É","E"),"Í","I"),"Ó","O"),"Ú","U")))</f>
        <v/>
      </c>
      <c r="D78" s="61">
        <f>'PLANILLA UNICA'!$M78</f>
        <v>0</v>
      </c>
      <c r="E78" s="61">
        <f>'PLANILLA UNICA'!$H78</f>
        <v>0</v>
      </c>
      <c r="F78" s="61" t="e">
        <f>'PLANILLA UNICA'!$K78</f>
        <v>#VALUE!</v>
      </c>
      <c r="G78" s="61" t="str">
        <f>'PLANILLA UNICA'!$I78</f>
        <v>//</v>
      </c>
      <c r="H78" s="61" t="e">
        <f>'PLANILLA UNICA'!$J78</f>
        <v>#VALUE!</v>
      </c>
      <c r="I78" s="62">
        <f>'PLANILLA UNICA'!$M78</f>
        <v>0</v>
      </c>
      <c r="J78" s="63">
        <f>'PLANILLA UNICA'!$L78</f>
        <v>0</v>
      </c>
    </row>
    <row r="79" spans="1:10" ht="14.25" customHeight="1" x14ac:dyDescent="0.3">
      <c r="A79" s="59">
        <v>72</v>
      </c>
      <c r="B79" s="60" t="e" cm="1" vm="3">
        <f t="array" ref="B79">_xlfn.LET(
_xlpm.t,'PLANILLA UNICA'!G79,
_xlpm.c,MID(_xlpm.t,_xlfn.SEQUENCE(LEN(_xlpm.t)),1),
TRIM(_xlfn.TEXTJOIN("",TRUE,_xlfn._xlws.FILTER(_xlpm.c,(CODE(_xlpm.c)&gt;=48)*(CODE(_xlpm.c)&lt;=57))))
)</f>
        <v>#VALUE!</v>
      </c>
      <c r="C79" s="61" t="str">
        <f>UPPER(TRIM(SUBSTITUTE(SUBSTITUTE(SUBSTITUTE(SUBSTITUTE(SUBSTITUTE(SUBSTITUTE(SUBSTITUTE(SUBSTITUTE(SUBSTITUTE(SUBSTITUTE('PLANILLA UNICA'!B79,"á","a"),"é","e"),"í","i"),"ó","o"),"ú","u"),"Á","A"),"É","E"),"Í","I"),"Ó","O"),"Ú","U")))</f>
        <v/>
      </c>
      <c r="D79" s="61">
        <f>'PLANILLA UNICA'!$M79</f>
        <v>0</v>
      </c>
      <c r="E79" s="61">
        <f>'PLANILLA UNICA'!$H79</f>
        <v>0</v>
      </c>
      <c r="F79" s="61" t="e">
        <f>'PLANILLA UNICA'!$K79</f>
        <v>#VALUE!</v>
      </c>
      <c r="G79" s="61" t="str">
        <f>'PLANILLA UNICA'!$I79</f>
        <v>//</v>
      </c>
      <c r="H79" s="61" t="e">
        <f>'PLANILLA UNICA'!$J79</f>
        <v>#VALUE!</v>
      </c>
      <c r="I79" s="62">
        <f>'PLANILLA UNICA'!$M79</f>
        <v>0</v>
      </c>
      <c r="J79" s="63">
        <f>'PLANILLA UNICA'!$L79</f>
        <v>0</v>
      </c>
    </row>
    <row r="80" spans="1:10" ht="14.25" customHeight="1" x14ac:dyDescent="0.3">
      <c r="A80" s="59">
        <v>73</v>
      </c>
      <c r="B80" s="60" t="e" cm="1" vm="3">
        <f t="array" ref="B80">_xlfn.LET(
_xlpm.t,'PLANILLA UNICA'!G80,
_xlpm.c,MID(_xlpm.t,_xlfn.SEQUENCE(LEN(_xlpm.t)),1),
TRIM(_xlfn.TEXTJOIN("",TRUE,_xlfn._xlws.FILTER(_xlpm.c,(CODE(_xlpm.c)&gt;=48)*(CODE(_xlpm.c)&lt;=57))))
)</f>
        <v>#VALUE!</v>
      </c>
      <c r="C80" s="61" t="str">
        <f>UPPER(TRIM(SUBSTITUTE(SUBSTITUTE(SUBSTITUTE(SUBSTITUTE(SUBSTITUTE(SUBSTITUTE(SUBSTITUTE(SUBSTITUTE(SUBSTITUTE(SUBSTITUTE('PLANILLA UNICA'!B80,"á","a"),"é","e"),"í","i"),"ó","o"),"ú","u"),"Á","A"),"É","E"),"Í","I"),"Ó","O"),"Ú","U")))</f>
        <v/>
      </c>
      <c r="D80" s="61">
        <f>'PLANILLA UNICA'!$M80</f>
        <v>0</v>
      </c>
      <c r="E80" s="61">
        <f>'PLANILLA UNICA'!$H80</f>
        <v>0</v>
      </c>
      <c r="F80" s="61" t="e">
        <f>'PLANILLA UNICA'!$K80</f>
        <v>#VALUE!</v>
      </c>
      <c r="G80" s="61" t="str">
        <f>'PLANILLA UNICA'!$I80</f>
        <v>//</v>
      </c>
      <c r="H80" s="61" t="e">
        <f>'PLANILLA UNICA'!$J80</f>
        <v>#VALUE!</v>
      </c>
      <c r="I80" s="62">
        <f>'PLANILLA UNICA'!$M80</f>
        <v>0</v>
      </c>
      <c r="J80" s="63">
        <f>'PLANILLA UNICA'!$L80</f>
        <v>0</v>
      </c>
    </row>
    <row r="81" spans="1:10" ht="14.25" customHeight="1" x14ac:dyDescent="0.3">
      <c r="A81" s="59">
        <v>74</v>
      </c>
      <c r="B81" s="60" t="e" cm="1" vm="3">
        <f t="array" ref="B81">_xlfn.LET(
_xlpm.t,'PLANILLA UNICA'!G81,
_xlpm.c,MID(_xlpm.t,_xlfn.SEQUENCE(LEN(_xlpm.t)),1),
TRIM(_xlfn.TEXTJOIN("",TRUE,_xlfn._xlws.FILTER(_xlpm.c,(CODE(_xlpm.c)&gt;=48)*(CODE(_xlpm.c)&lt;=57))))
)</f>
        <v>#VALUE!</v>
      </c>
      <c r="C81" s="61" t="str">
        <f>UPPER(TRIM(SUBSTITUTE(SUBSTITUTE(SUBSTITUTE(SUBSTITUTE(SUBSTITUTE(SUBSTITUTE(SUBSTITUTE(SUBSTITUTE(SUBSTITUTE(SUBSTITUTE('PLANILLA UNICA'!B81,"á","a"),"é","e"),"í","i"),"ó","o"),"ú","u"),"Á","A"),"É","E"),"Í","I"),"Ó","O"),"Ú","U")))</f>
        <v/>
      </c>
      <c r="D81" s="61">
        <f>'PLANILLA UNICA'!$M81</f>
        <v>0</v>
      </c>
      <c r="E81" s="61">
        <f>'PLANILLA UNICA'!$H81</f>
        <v>0</v>
      </c>
      <c r="F81" s="61" t="e">
        <f>'PLANILLA UNICA'!$K81</f>
        <v>#VALUE!</v>
      </c>
      <c r="G81" s="61" t="str">
        <f>'PLANILLA UNICA'!$I81</f>
        <v>//</v>
      </c>
      <c r="H81" s="61" t="e">
        <f>'PLANILLA UNICA'!$J81</f>
        <v>#VALUE!</v>
      </c>
      <c r="I81" s="62">
        <f>'PLANILLA UNICA'!$M81</f>
        <v>0</v>
      </c>
      <c r="J81" s="63">
        <f>'PLANILLA UNICA'!$L81</f>
        <v>0</v>
      </c>
    </row>
    <row r="82" spans="1:10" ht="14.25" customHeight="1" x14ac:dyDescent="0.3">
      <c r="A82" s="59">
        <v>75</v>
      </c>
      <c r="B82" s="60" t="e" cm="1" vm="3">
        <f t="array" ref="B82">_xlfn.LET(
_xlpm.t,'PLANILLA UNICA'!G82,
_xlpm.c,MID(_xlpm.t,_xlfn.SEQUENCE(LEN(_xlpm.t)),1),
TRIM(_xlfn.TEXTJOIN("",TRUE,_xlfn._xlws.FILTER(_xlpm.c,(CODE(_xlpm.c)&gt;=48)*(CODE(_xlpm.c)&lt;=57))))
)</f>
        <v>#VALUE!</v>
      </c>
      <c r="C82" s="61" t="str">
        <f>UPPER(TRIM(SUBSTITUTE(SUBSTITUTE(SUBSTITUTE(SUBSTITUTE(SUBSTITUTE(SUBSTITUTE(SUBSTITUTE(SUBSTITUTE(SUBSTITUTE(SUBSTITUTE('PLANILLA UNICA'!B82,"á","a"),"é","e"),"í","i"),"ó","o"),"ú","u"),"Á","A"),"É","E"),"Í","I"),"Ó","O"),"Ú","U")))</f>
        <v/>
      </c>
      <c r="D82" s="61">
        <f>'PLANILLA UNICA'!$M82</f>
        <v>0</v>
      </c>
      <c r="E82" s="61">
        <f>'PLANILLA UNICA'!$H82</f>
        <v>0</v>
      </c>
      <c r="F82" s="61" t="e">
        <f>'PLANILLA UNICA'!$K82</f>
        <v>#VALUE!</v>
      </c>
      <c r="G82" s="61" t="str">
        <f>'PLANILLA UNICA'!$I82</f>
        <v>//</v>
      </c>
      <c r="H82" s="61" t="e">
        <f>'PLANILLA UNICA'!$J82</f>
        <v>#VALUE!</v>
      </c>
      <c r="I82" s="62">
        <f>'PLANILLA UNICA'!$M82</f>
        <v>0</v>
      </c>
      <c r="J82" s="63">
        <f>'PLANILLA UNICA'!$L82</f>
        <v>0</v>
      </c>
    </row>
    <row r="83" spans="1:10" ht="14.25" customHeight="1" x14ac:dyDescent="0.3">
      <c r="A83" s="59">
        <v>76</v>
      </c>
      <c r="B83" s="60" t="e" cm="1" vm="3">
        <f t="array" ref="B83">_xlfn.LET(
_xlpm.t,'PLANILLA UNICA'!G83,
_xlpm.c,MID(_xlpm.t,_xlfn.SEQUENCE(LEN(_xlpm.t)),1),
TRIM(_xlfn.TEXTJOIN("",TRUE,_xlfn._xlws.FILTER(_xlpm.c,(CODE(_xlpm.c)&gt;=48)*(CODE(_xlpm.c)&lt;=57))))
)</f>
        <v>#VALUE!</v>
      </c>
      <c r="C83" s="61" t="str">
        <f>UPPER(TRIM(SUBSTITUTE(SUBSTITUTE(SUBSTITUTE(SUBSTITUTE(SUBSTITUTE(SUBSTITUTE(SUBSTITUTE(SUBSTITUTE(SUBSTITUTE(SUBSTITUTE('PLANILLA UNICA'!B83,"á","a"),"é","e"),"í","i"),"ó","o"),"ú","u"),"Á","A"),"É","E"),"Í","I"),"Ó","O"),"Ú","U")))</f>
        <v/>
      </c>
      <c r="D83" s="61">
        <f>'PLANILLA UNICA'!$M83</f>
        <v>0</v>
      </c>
      <c r="E83" s="61">
        <f>'PLANILLA UNICA'!$H83</f>
        <v>0</v>
      </c>
      <c r="F83" s="61" t="e">
        <f>'PLANILLA UNICA'!$K83</f>
        <v>#VALUE!</v>
      </c>
      <c r="G83" s="61" t="str">
        <f>'PLANILLA UNICA'!$I83</f>
        <v>//</v>
      </c>
      <c r="H83" s="61" t="e">
        <f>'PLANILLA UNICA'!$J83</f>
        <v>#VALUE!</v>
      </c>
      <c r="I83" s="62">
        <f>'PLANILLA UNICA'!$M83</f>
        <v>0</v>
      </c>
      <c r="J83" s="63">
        <f>'PLANILLA UNICA'!$L83</f>
        <v>0</v>
      </c>
    </row>
    <row r="84" spans="1:10" ht="14.25" customHeight="1" x14ac:dyDescent="0.3">
      <c r="A84" s="59">
        <v>77</v>
      </c>
      <c r="B84" s="60" t="e" cm="1" vm="3">
        <f t="array" ref="B84">_xlfn.LET(
_xlpm.t,'PLANILLA UNICA'!G84,
_xlpm.c,MID(_xlpm.t,_xlfn.SEQUENCE(LEN(_xlpm.t)),1),
TRIM(_xlfn.TEXTJOIN("",TRUE,_xlfn._xlws.FILTER(_xlpm.c,(CODE(_xlpm.c)&gt;=48)*(CODE(_xlpm.c)&lt;=57))))
)</f>
        <v>#VALUE!</v>
      </c>
      <c r="C84" s="61" t="str">
        <f>UPPER(TRIM(SUBSTITUTE(SUBSTITUTE(SUBSTITUTE(SUBSTITUTE(SUBSTITUTE(SUBSTITUTE(SUBSTITUTE(SUBSTITUTE(SUBSTITUTE(SUBSTITUTE('PLANILLA UNICA'!B84,"á","a"),"é","e"),"í","i"),"ó","o"),"ú","u"),"Á","A"),"É","E"),"Í","I"),"Ó","O"),"Ú","U")))</f>
        <v/>
      </c>
      <c r="D84" s="61">
        <f>'PLANILLA UNICA'!$M84</f>
        <v>0</v>
      </c>
      <c r="E84" s="61">
        <f>'PLANILLA UNICA'!$H84</f>
        <v>0</v>
      </c>
      <c r="F84" s="61" t="e">
        <f>'PLANILLA UNICA'!$K84</f>
        <v>#VALUE!</v>
      </c>
      <c r="G84" s="61" t="str">
        <f>'PLANILLA UNICA'!$I84</f>
        <v>//</v>
      </c>
      <c r="H84" s="61" t="e">
        <f>'PLANILLA UNICA'!$J84</f>
        <v>#VALUE!</v>
      </c>
      <c r="I84" s="62">
        <f>'PLANILLA UNICA'!$M84</f>
        <v>0</v>
      </c>
      <c r="J84" s="63">
        <f>'PLANILLA UNICA'!$L84</f>
        <v>0</v>
      </c>
    </row>
    <row r="85" spans="1:10" ht="14.25" customHeight="1" x14ac:dyDescent="0.3">
      <c r="A85" s="59">
        <v>78</v>
      </c>
      <c r="B85" s="60" t="e" cm="1" vm="3">
        <f t="array" ref="B85">_xlfn.LET(
_xlpm.t,'PLANILLA UNICA'!G85,
_xlpm.c,MID(_xlpm.t,_xlfn.SEQUENCE(LEN(_xlpm.t)),1),
TRIM(_xlfn.TEXTJOIN("",TRUE,_xlfn._xlws.FILTER(_xlpm.c,(CODE(_xlpm.c)&gt;=48)*(CODE(_xlpm.c)&lt;=57))))
)</f>
        <v>#VALUE!</v>
      </c>
      <c r="C85" s="61" t="str">
        <f>UPPER(TRIM(SUBSTITUTE(SUBSTITUTE(SUBSTITUTE(SUBSTITUTE(SUBSTITUTE(SUBSTITUTE(SUBSTITUTE(SUBSTITUTE(SUBSTITUTE(SUBSTITUTE('PLANILLA UNICA'!B85,"á","a"),"é","e"),"í","i"),"ó","o"),"ú","u"),"Á","A"),"É","E"),"Í","I"),"Ó","O"),"Ú","U")))</f>
        <v/>
      </c>
      <c r="D85" s="61">
        <f>'PLANILLA UNICA'!$M85</f>
        <v>0</v>
      </c>
      <c r="E85" s="61">
        <f>'PLANILLA UNICA'!$H85</f>
        <v>0</v>
      </c>
      <c r="F85" s="61" t="e">
        <f>'PLANILLA UNICA'!$K85</f>
        <v>#VALUE!</v>
      </c>
      <c r="G85" s="61" t="str">
        <f>'PLANILLA UNICA'!$I85</f>
        <v>//</v>
      </c>
      <c r="H85" s="61" t="e">
        <f>'PLANILLA UNICA'!$J85</f>
        <v>#VALUE!</v>
      </c>
      <c r="I85" s="62">
        <f>'PLANILLA UNICA'!$M85</f>
        <v>0</v>
      </c>
      <c r="J85" s="63">
        <f>'PLANILLA UNICA'!$L85</f>
        <v>0</v>
      </c>
    </row>
    <row r="86" spans="1:10" ht="14.25" customHeight="1" x14ac:dyDescent="0.3">
      <c r="A86" s="59">
        <v>79</v>
      </c>
      <c r="B86" s="60" t="e" cm="1" vm="3">
        <f t="array" ref="B86">_xlfn.LET(
_xlpm.t,'PLANILLA UNICA'!G86,
_xlpm.c,MID(_xlpm.t,_xlfn.SEQUENCE(LEN(_xlpm.t)),1),
TRIM(_xlfn.TEXTJOIN("",TRUE,_xlfn._xlws.FILTER(_xlpm.c,(CODE(_xlpm.c)&gt;=48)*(CODE(_xlpm.c)&lt;=57))))
)</f>
        <v>#VALUE!</v>
      </c>
      <c r="C86" s="61" t="str">
        <f>UPPER(TRIM(SUBSTITUTE(SUBSTITUTE(SUBSTITUTE(SUBSTITUTE(SUBSTITUTE(SUBSTITUTE(SUBSTITUTE(SUBSTITUTE(SUBSTITUTE(SUBSTITUTE('PLANILLA UNICA'!B86,"á","a"),"é","e"),"í","i"),"ó","o"),"ú","u"),"Á","A"),"É","E"),"Í","I"),"Ó","O"),"Ú","U")))</f>
        <v/>
      </c>
      <c r="D86" s="61">
        <f>'PLANILLA UNICA'!$M86</f>
        <v>0</v>
      </c>
      <c r="E86" s="61">
        <f>'PLANILLA UNICA'!$H86</f>
        <v>0</v>
      </c>
      <c r="F86" s="61" t="e">
        <f>'PLANILLA UNICA'!$K86</f>
        <v>#VALUE!</v>
      </c>
      <c r="G86" s="61" t="str">
        <f>'PLANILLA UNICA'!$I86</f>
        <v>//</v>
      </c>
      <c r="H86" s="61" t="e">
        <f>'PLANILLA UNICA'!$J86</f>
        <v>#VALUE!</v>
      </c>
      <c r="I86" s="62">
        <f>'PLANILLA UNICA'!$M86</f>
        <v>0</v>
      </c>
      <c r="J86" s="63">
        <f>'PLANILLA UNICA'!$L86</f>
        <v>0</v>
      </c>
    </row>
    <row r="87" spans="1:10" ht="14.25" customHeight="1" x14ac:dyDescent="0.3">
      <c r="A87" s="59">
        <v>80</v>
      </c>
      <c r="B87" s="60" t="e" cm="1" vm="3">
        <f t="array" ref="B87">_xlfn.LET(
_xlpm.t,'PLANILLA UNICA'!G87,
_xlpm.c,MID(_xlpm.t,_xlfn.SEQUENCE(LEN(_xlpm.t)),1),
TRIM(_xlfn.TEXTJOIN("",TRUE,_xlfn._xlws.FILTER(_xlpm.c,(CODE(_xlpm.c)&gt;=48)*(CODE(_xlpm.c)&lt;=57))))
)</f>
        <v>#VALUE!</v>
      </c>
      <c r="C87" s="61" t="str">
        <f>UPPER(TRIM(SUBSTITUTE(SUBSTITUTE(SUBSTITUTE(SUBSTITUTE(SUBSTITUTE(SUBSTITUTE(SUBSTITUTE(SUBSTITUTE(SUBSTITUTE(SUBSTITUTE('PLANILLA UNICA'!B87,"á","a"),"é","e"),"í","i"),"ó","o"),"ú","u"),"Á","A"),"É","E"),"Í","I"),"Ó","O"),"Ú","U")))</f>
        <v/>
      </c>
      <c r="D87" s="61">
        <f>'PLANILLA UNICA'!$M87</f>
        <v>0</v>
      </c>
      <c r="E87" s="61">
        <f>'PLANILLA UNICA'!$H87</f>
        <v>0</v>
      </c>
      <c r="F87" s="61" t="e">
        <f>'PLANILLA UNICA'!$K87</f>
        <v>#VALUE!</v>
      </c>
      <c r="G87" s="61" t="str">
        <f>'PLANILLA UNICA'!$I87</f>
        <v>//</v>
      </c>
      <c r="H87" s="61" t="e">
        <f>'PLANILLA UNICA'!$J87</f>
        <v>#VALUE!</v>
      </c>
      <c r="I87" s="62">
        <f>'PLANILLA UNICA'!$M87</f>
        <v>0</v>
      </c>
      <c r="J87" s="63">
        <f>'PLANILLA UNICA'!$L87</f>
        <v>0</v>
      </c>
    </row>
    <row r="88" spans="1:10" ht="14.25" customHeight="1" x14ac:dyDescent="0.3">
      <c r="A88" s="59">
        <v>81</v>
      </c>
      <c r="B88" s="60" t="e" cm="1" vm="3">
        <f t="array" ref="B88">_xlfn.LET(
_xlpm.t,'PLANILLA UNICA'!G88,
_xlpm.c,MID(_xlpm.t,_xlfn.SEQUENCE(LEN(_xlpm.t)),1),
TRIM(_xlfn.TEXTJOIN("",TRUE,_xlfn._xlws.FILTER(_xlpm.c,(CODE(_xlpm.c)&gt;=48)*(CODE(_xlpm.c)&lt;=57))))
)</f>
        <v>#VALUE!</v>
      </c>
      <c r="C88" s="61" t="str">
        <f>UPPER(TRIM(SUBSTITUTE(SUBSTITUTE(SUBSTITUTE(SUBSTITUTE(SUBSTITUTE(SUBSTITUTE(SUBSTITUTE(SUBSTITUTE(SUBSTITUTE(SUBSTITUTE('PLANILLA UNICA'!B88,"á","a"),"é","e"),"í","i"),"ó","o"),"ú","u"),"Á","A"),"É","E"),"Í","I"),"Ó","O"),"Ú","U")))</f>
        <v/>
      </c>
      <c r="D88" s="61">
        <f>'PLANILLA UNICA'!$M88</f>
        <v>0</v>
      </c>
      <c r="E88" s="61">
        <f>'PLANILLA UNICA'!$H88</f>
        <v>0</v>
      </c>
      <c r="F88" s="61" t="e">
        <f>'PLANILLA UNICA'!$K88</f>
        <v>#VALUE!</v>
      </c>
      <c r="G88" s="61" t="str">
        <f>'PLANILLA UNICA'!$I88</f>
        <v>//</v>
      </c>
      <c r="H88" s="61" t="e">
        <f>'PLANILLA UNICA'!$J88</f>
        <v>#VALUE!</v>
      </c>
      <c r="I88" s="62">
        <f>'PLANILLA UNICA'!$M88</f>
        <v>0</v>
      </c>
      <c r="J88" s="63">
        <f>'PLANILLA UNICA'!$L88</f>
        <v>0</v>
      </c>
    </row>
    <row r="89" spans="1:10" ht="14.25" customHeight="1" x14ac:dyDescent="0.3">
      <c r="A89" s="59">
        <v>82</v>
      </c>
      <c r="B89" s="60" t="e" cm="1" vm="3">
        <f t="array" ref="B89">_xlfn.LET(
_xlpm.t,'PLANILLA UNICA'!G89,
_xlpm.c,MID(_xlpm.t,_xlfn.SEQUENCE(LEN(_xlpm.t)),1),
TRIM(_xlfn.TEXTJOIN("",TRUE,_xlfn._xlws.FILTER(_xlpm.c,(CODE(_xlpm.c)&gt;=48)*(CODE(_xlpm.c)&lt;=57))))
)</f>
        <v>#VALUE!</v>
      </c>
      <c r="C89" s="61" t="str">
        <f>UPPER(TRIM(SUBSTITUTE(SUBSTITUTE(SUBSTITUTE(SUBSTITUTE(SUBSTITUTE(SUBSTITUTE(SUBSTITUTE(SUBSTITUTE(SUBSTITUTE(SUBSTITUTE('PLANILLA UNICA'!B89,"á","a"),"é","e"),"í","i"),"ó","o"),"ú","u"),"Á","A"),"É","E"),"Í","I"),"Ó","O"),"Ú","U")))</f>
        <v/>
      </c>
      <c r="D89" s="61">
        <f>'PLANILLA UNICA'!$M89</f>
        <v>0</v>
      </c>
      <c r="E89" s="61">
        <f>'PLANILLA UNICA'!$H89</f>
        <v>0</v>
      </c>
      <c r="F89" s="61" t="e">
        <f>'PLANILLA UNICA'!$K89</f>
        <v>#VALUE!</v>
      </c>
      <c r="G89" s="61" t="str">
        <f>'PLANILLA UNICA'!$I89</f>
        <v>//</v>
      </c>
      <c r="H89" s="61" t="e">
        <f>'PLANILLA UNICA'!$J89</f>
        <v>#VALUE!</v>
      </c>
      <c r="I89" s="62">
        <f>'PLANILLA UNICA'!$M89</f>
        <v>0</v>
      </c>
      <c r="J89" s="63">
        <f>'PLANILLA UNICA'!$L89</f>
        <v>0</v>
      </c>
    </row>
    <row r="90" spans="1:10" ht="14.25" customHeight="1" x14ac:dyDescent="0.3">
      <c r="A90" s="59">
        <v>83</v>
      </c>
      <c r="B90" s="60" t="e" cm="1" vm="3">
        <f t="array" ref="B90">_xlfn.LET(
_xlpm.t,'PLANILLA UNICA'!G90,
_xlpm.c,MID(_xlpm.t,_xlfn.SEQUENCE(LEN(_xlpm.t)),1),
TRIM(_xlfn.TEXTJOIN("",TRUE,_xlfn._xlws.FILTER(_xlpm.c,(CODE(_xlpm.c)&gt;=48)*(CODE(_xlpm.c)&lt;=57))))
)</f>
        <v>#VALUE!</v>
      </c>
      <c r="C90" s="61" t="str">
        <f>UPPER(TRIM(SUBSTITUTE(SUBSTITUTE(SUBSTITUTE(SUBSTITUTE(SUBSTITUTE(SUBSTITUTE(SUBSTITUTE(SUBSTITUTE(SUBSTITUTE(SUBSTITUTE('PLANILLA UNICA'!B90,"á","a"),"é","e"),"í","i"),"ó","o"),"ú","u"),"Á","A"),"É","E"),"Í","I"),"Ó","O"),"Ú","U")))</f>
        <v/>
      </c>
      <c r="D90" s="61">
        <f>'PLANILLA UNICA'!$M90</f>
        <v>0</v>
      </c>
      <c r="E90" s="61">
        <f>'PLANILLA UNICA'!$H90</f>
        <v>0</v>
      </c>
      <c r="F90" s="61" t="e">
        <f>'PLANILLA UNICA'!$K90</f>
        <v>#VALUE!</v>
      </c>
      <c r="G90" s="61" t="str">
        <f>'PLANILLA UNICA'!$I90</f>
        <v>//</v>
      </c>
      <c r="H90" s="61" t="e">
        <f>'PLANILLA UNICA'!$J90</f>
        <v>#VALUE!</v>
      </c>
      <c r="I90" s="62">
        <f>'PLANILLA UNICA'!$M90</f>
        <v>0</v>
      </c>
      <c r="J90" s="63">
        <f>'PLANILLA UNICA'!$L90</f>
        <v>0</v>
      </c>
    </row>
    <row r="91" spans="1:10" ht="14.25" customHeight="1" x14ac:dyDescent="0.3">
      <c r="A91" s="59">
        <v>84</v>
      </c>
      <c r="B91" s="60" t="e" cm="1" vm="3">
        <f t="array" ref="B91">_xlfn.LET(
_xlpm.t,'PLANILLA UNICA'!G91,
_xlpm.c,MID(_xlpm.t,_xlfn.SEQUENCE(LEN(_xlpm.t)),1),
TRIM(_xlfn.TEXTJOIN("",TRUE,_xlfn._xlws.FILTER(_xlpm.c,(CODE(_xlpm.c)&gt;=48)*(CODE(_xlpm.c)&lt;=57))))
)</f>
        <v>#VALUE!</v>
      </c>
      <c r="C91" s="61" t="str">
        <f>UPPER(TRIM(SUBSTITUTE(SUBSTITUTE(SUBSTITUTE(SUBSTITUTE(SUBSTITUTE(SUBSTITUTE(SUBSTITUTE(SUBSTITUTE(SUBSTITUTE(SUBSTITUTE('PLANILLA UNICA'!B91,"á","a"),"é","e"),"í","i"),"ó","o"),"ú","u"),"Á","A"),"É","E"),"Í","I"),"Ó","O"),"Ú","U")))</f>
        <v/>
      </c>
      <c r="D91" s="61">
        <f>'PLANILLA UNICA'!$M91</f>
        <v>0</v>
      </c>
      <c r="E91" s="61">
        <f>'PLANILLA UNICA'!$H91</f>
        <v>0</v>
      </c>
      <c r="F91" s="61" t="e">
        <f>'PLANILLA UNICA'!$K91</f>
        <v>#VALUE!</v>
      </c>
      <c r="G91" s="61" t="str">
        <f>'PLANILLA UNICA'!$I91</f>
        <v>//</v>
      </c>
      <c r="H91" s="61" t="e">
        <f>'PLANILLA UNICA'!$J91</f>
        <v>#VALUE!</v>
      </c>
      <c r="I91" s="62">
        <f>'PLANILLA UNICA'!$M91</f>
        <v>0</v>
      </c>
      <c r="J91" s="63">
        <f>'PLANILLA UNICA'!$L91</f>
        <v>0</v>
      </c>
    </row>
    <row r="92" spans="1:10" ht="14.25" customHeight="1" x14ac:dyDescent="0.3">
      <c r="A92" s="59">
        <v>85</v>
      </c>
      <c r="B92" s="60" t="e" cm="1" vm="3">
        <f t="array" ref="B92">_xlfn.LET(
_xlpm.t,'PLANILLA UNICA'!G92,
_xlpm.c,MID(_xlpm.t,_xlfn.SEQUENCE(LEN(_xlpm.t)),1),
TRIM(_xlfn.TEXTJOIN("",TRUE,_xlfn._xlws.FILTER(_xlpm.c,(CODE(_xlpm.c)&gt;=48)*(CODE(_xlpm.c)&lt;=57))))
)</f>
        <v>#VALUE!</v>
      </c>
      <c r="C92" s="61" t="str">
        <f>UPPER(TRIM(SUBSTITUTE(SUBSTITUTE(SUBSTITUTE(SUBSTITUTE(SUBSTITUTE(SUBSTITUTE(SUBSTITUTE(SUBSTITUTE(SUBSTITUTE(SUBSTITUTE('PLANILLA UNICA'!B92,"á","a"),"é","e"),"í","i"),"ó","o"),"ú","u"),"Á","A"),"É","E"),"Í","I"),"Ó","O"),"Ú","U")))</f>
        <v/>
      </c>
      <c r="D92" s="61">
        <f>'PLANILLA UNICA'!$M92</f>
        <v>0</v>
      </c>
      <c r="E92" s="61">
        <f>'PLANILLA UNICA'!$H92</f>
        <v>0</v>
      </c>
      <c r="F92" s="61" t="e">
        <f>'PLANILLA UNICA'!$K92</f>
        <v>#VALUE!</v>
      </c>
      <c r="G92" s="61" t="str">
        <f>'PLANILLA UNICA'!$I92</f>
        <v>//</v>
      </c>
      <c r="H92" s="61" t="e">
        <f>'PLANILLA UNICA'!$J92</f>
        <v>#VALUE!</v>
      </c>
      <c r="I92" s="62">
        <f>'PLANILLA UNICA'!$M92</f>
        <v>0</v>
      </c>
      <c r="J92" s="63">
        <f>'PLANILLA UNICA'!$L92</f>
        <v>0</v>
      </c>
    </row>
    <row r="93" spans="1:10" ht="14.25" customHeight="1" x14ac:dyDescent="0.3">
      <c r="A93" s="59">
        <v>86</v>
      </c>
      <c r="B93" s="60" t="e" cm="1" vm="3">
        <f t="array" ref="B93">_xlfn.LET(
_xlpm.t,'PLANILLA UNICA'!G93,
_xlpm.c,MID(_xlpm.t,_xlfn.SEQUENCE(LEN(_xlpm.t)),1),
TRIM(_xlfn.TEXTJOIN("",TRUE,_xlfn._xlws.FILTER(_xlpm.c,(CODE(_xlpm.c)&gt;=48)*(CODE(_xlpm.c)&lt;=57))))
)</f>
        <v>#VALUE!</v>
      </c>
      <c r="C93" s="61" t="str">
        <f>UPPER(TRIM(SUBSTITUTE(SUBSTITUTE(SUBSTITUTE(SUBSTITUTE(SUBSTITUTE(SUBSTITUTE(SUBSTITUTE(SUBSTITUTE(SUBSTITUTE(SUBSTITUTE('PLANILLA UNICA'!B93,"á","a"),"é","e"),"í","i"),"ó","o"),"ú","u"),"Á","A"),"É","E"),"Í","I"),"Ó","O"),"Ú","U")))</f>
        <v/>
      </c>
      <c r="D93" s="61">
        <f>'PLANILLA UNICA'!$M93</f>
        <v>0</v>
      </c>
      <c r="E93" s="61">
        <f>'PLANILLA UNICA'!$H93</f>
        <v>0</v>
      </c>
      <c r="F93" s="61" t="e">
        <f>'PLANILLA UNICA'!$K93</f>
        <v>#VALUE!</v>
      </c>
      <c r="G93" s="61" t="str">
        <f>'PLANILLA UNICA'!$I93</f>
        <v>//</v>
      </c>
      <c r="H93" s="61" t="e">
        <f>'PLANILLA UNICA'!$J93</f>
        <v>#VALUE!</v>
      </c>
      <c r="I93" s="62">
        <f>'PLANILLA UNICA'!$M93</f>
        <v>0</v>
      </c>
      <c r="J93" s="63">
        <f>'PLANILLA UNICA'!$L93</f>
        <v>0</v>
      </c>
    </row>
    <row r="94" spans="1:10" ht="14.25" customHeight="1" x14ac:dyDescent="0.3">
      <c r="A94" s="59">
        <v>87</v>
      </c>
      <c r="B94" s="60" t="e" cm="1" vm="3">
        <f t="array" ref="B94">_xlfn.LET(
_xlpm.t,'PLANILLA UNICA'!G94,
_xlpm.c,MID(_xlpm.t,_xlfn.SEQUENCE(LEN(_xlpm.t)),1),
TRIM(_xlfn.TEXTJOIN("",TRUE,_xlfn._xlws.FILTER(_xlpm.c,(CODE(_xlpm.c)&gt;=48)*(CODE(_xlpm.c)&lt;=57))))
)</f>
        <v>#VALUE!</v>
      </c>
      <c r="C94" s="61" t="str">
        <f>UPPER(TRIM(SUBSTITUTE(SUBSTITUTE(SUBSTITUTE(SUBSTITUTE(SUBSTITUTE(SUBSTITUTE(SUBSTITUTE(SUBSTITUTE(SUBSTITUTE(SUBSTITUTE('PLANILLA UNICA'!B94,"á","a"),"é","e"),"í","i"),"ó","o"),"ú","u"),"Á","A"),"É","E"),"Í","I"),"Ó","O"),"Ú","U")))</f>
        <v/>
      </c>
      <c r="D94" s="61">
        <f>'PLANILLA UNICA'!$M94</f>
        <v>0</v>
      </c>
      <c r="E94" s="61">
        <f>'PLANILLA UNICA'!$H94</f>
        <v>0</v>
      </c>
      <c r="F94" s="61" t="e">
        <f>'PLANILLA UNICA'!$K94</f>
        <v>#VALUE!</v>
      </c>
      <c r="G94" s="61" t="str">
        <f>'PLANILLA UNICA'!$I94</f>
        <v>//</v>
      </c>
      <c r="H94" s="61" t="e">
        <f>'PLANILLA UNICA'!$J94</f>
        <v>#VALUE!</v>
      </c>
      <c r="I94" s="62">
        <f>'PLANILLA UNICA'!$M94</f>
        <v>0</v>
      </c>
      <c r="J94" s="63">
        <f>'PLANILLA UNICA'!$L94</f>
        <v>0</v>
      </c>
    </row>
    <row r="95" spans="1:10" ht="14.25" customHeight="1" x14ac:dyDescent="0.3">
      <c r="A95" s="59">
        <v>88</v>
      </c>
      <c r="B95" s="60" t="e" cm="1" vm="3">
        <f t="array" ref="B95">_xlfn.LET(
_xlpm.t,'PLANILLA UNICA'!G95,
_xlpm.c,MID(_xlpm.t,_xlfn.SEQUENCE(LEN(_xlpm.t)),1),
TRIM(_xlfn.TEXTJOIN("",TRUE,_xlfn._xlws.FILTER(_xlpm.c,(CODE(_xlpm.c)&gt;=48)*(CODE(_xlpm.c)&lt;=57))))
)</f>
        <v>#VALUE!</v>
      </c>
      <c r="C95" s="61" t="str">
        <f>UPPER(TRIM(SUBSTITUTE(SUBSTITUTE(SUBSTITUTE(SUBSTITUTE(SUBSTITUTE(SUBSTITUTE(SUBSTITUTE(SUBSTITUTE(SUBSTITUTE(SUBSTITUTE('PLANILLA UNICA'!B95,"á","a"),"é","e"),"í","i"),"ó","o"),"ú","u"),"Á","A"),"É","E"),"Í","I"),"Ó","O"),"Ú","U")))</f>
        <v/>
      </c>
      <c r="D95" s="61">
        <f>'PLANILLA UNICA'!$M95</f>
        <v>0</v>
      </c>
      <c r="E95" s="61">
        <f>'PLANILLA UNICA'!$H95</f>
        <v>0</v>
      </c>
      <c r="F95" s="61" t="e">
        <f>'PLANILLA UNICA'!$K95</f>
        <v>#VALUE!</v>
      </c>
      <c r="G95" s="61" t="str">
        <f>'PLANILLA UNICA'!$I95</f>
        <v>//</v>
      </c>
      <c r="H95" s="61" t="e">
        <f>'PLANILLA UNICA'!$J95</f>
        <v>#VALUE!</v>
      </c>
      <c r="I95" s="62">
        <f>'PLANILLA UNICA'!$M95</f>
        <v>0</v>
      </c>
      <c r="J95" s="63">
        <f>'PLANILLA UNICA'!$L95</f>
        <v>0</v>
      </c>
    </row>
    <row r="96" spans="1:10" ht="14.25" customHeight="1" x14ac:dyDescent="0.3">
      <c r="A96" s="59">
        <v>89</v>
      </c>
      <c r="B96" s="60" t="e" cm="1" vm="3">
        <f t="array" ref="B96">_xlfn.LET(
_xlpm.t,'PLANILLA UNICA'!G96,
_xlpm.c,MID(_xlpm.t,_xlfn.SEQUENCE(LEN(_xlpm.t)),1),
TRIM(_xlfn.TEXTJOIN("",TRUE,_xlfn._xlws.FILTER(_xlpm.c,(CODE(_xlpm.c)&gt;=48)*(CODE(_xlpm.c)&lt;=57))))
)</f>
        <v>#VALUE!</v>
      </c>
      <c r="C96" s="61" t="str">
        <f>UPPER(TRIM(SUBSTITUTE(SUBSTITUTE(SUBSTITUTE(SUBSTITUTE(SUBSTITUTE(SUBSTITUTE(SUBSTITUTE(SUBSTITUTE(SUBSTITUTE(SUBSTITUTE('PLANILLA UNICA'!B96,"á","a"),"é","e"),"í","i"),"ó","o"),"ú","u"),"Á","A"),"É","E"),"Í","I"),"Ó","O"),"Ú","U")))</f>
        <v/>
      </c>
      <c r="D96" s="61">
        <f>'PLANILLA UNICA'!$M96</f>
        <v>0</v>
      </c>
      <c r="E96" s="61">
        <f>'PLANILLA UNICA'!$H96</f>
        <v>0</v>
      </c>
      <c r="F96" s="61" t="e">
        <f>'PLANILLA UNICA'!$K96</f>
        <v>#VALUE!</v>
      </c>
      <c r="G96" s="61" t="str">
        <f>'PLANILLA UNICA'!$I96</f>
        <v>//</v>
      </c>
      <c r="H96" s="61" t="e">
        <f>'PLANILLA UNICA'!$J96</f>
        <v>#VALUE!</v>
      </c>
      <c r="I96" s="62">
        <f>'PLANILLA UNICA'!$M96</f>
        <v>0</v>
      </c>
      <c r="J96" s="63">
        <f>'PLANILLA UNICA'!$L96</f>
        <v>0</v>
      </c>
    </row>
    <row r="97" spans="1:13" ht="14.25" customHeight="1" x14ac:dyDescent="0.3">
      <c r="A97" s="59">
        <v>90</v>
      </c>
      <c r="B97" s="60" t="e" cm="1" vm="3">
        <f t="array" ref="B97">_xlfn.LET(
_xlpm.t,'PLANILLA UNICA'!G97,
_xlpm.c,MID(_xlpm.t,_xlfn.SEQUENCE(LEN(_xlpm.t)),1),
TRIM(_xlfn.TEXTJOIN("",TRUE,_xlfn._xlws.FILTER(_xlpm.c,(CODE(_xlpm.c)&gt;=48)*(CODE(_xlpm.c)&lt;=57))))
)</f>
        <v>#VALUE!</v>
      </c>
      <c r="C97" s="61" t="str">
        <f>UPPER(TRIM(SUBSTITUTE(SUBSTITUTE(SUBSTITUTE(SUBSTITUTE(SUBSTITUTE(SUBSTITUTE(SUBSTITUTE(SUBSTITUTE(SUBSTITUTE(SUBSTITUTE('PLANILLA UNICA'!B97,"á","a"),"é","e"),"í","i"),"ó","o"),"ú","u"),"Á","A"),"É","E"),"Í","I"),"Ó","O"),"Ú","U")))</f>
        <v/>
      </c>
      <c r="D97" s="61">
        <f>'PLANILLA UNICA'!$M97</f>
        <v>0</v>
      </c>
      <c r="E97" s="61">
        <f>'PLANILLA UNICA'!$H97</f>
        <v>0</v>
      </c>
      <c r="F97" s="61" t="e">
        <f>'PLANILLA UNICA'!$K97</f>
        <v>#VALUE!</v>
      </c>
      <c r="G97" s="61" t="str">
        <f>'PLANILLA UNICA'!$I97</f>
        <v>//</v>
      </c>
      <c r="H97" s="61" t="e">
        <f>'PLANILLA UNICA'!$J97</f>
        <v>#VALUE!</v>
      </c>
      <c r="I97" s="62">
        <f>'PLANILLA UNICA'!$M97</f>
        <v>0</v>
      </c>
      <c r="J97" s="63">
        <f>'PLANILLA UNICA'!$L97</f>
        <v>0</v>
      </c>
    </row>
    <row r="98" spans="1:13" ht="14.25" customHeight="1" x14ac:dyDescent="0.3">
      <c r="A98" s="59">
        <v>91</v>
      </c>
      <c r="B98" s="60" t="e" cm="1" vm="3">
        <f t="array" ref="B98">_xlfn.LET(
_xlpm.t,'PLANILLA UNICA'!G98,
_xlpm.c,MID(_xlpm.t,_xlfn.SEQUENCE(LEN(_xlpm.t)),1),
TRIM(_xlfn.TEXTJOIN("",TRUE,_xlfn._xlws.FILTER(_xlpm.c,(CODE(_xlpm.c)&gt;=48)*(CODE(_xlpm.c)&lt;=57))))
)</f>
        <v>#VALUE!</v>
      </c>
      <c r="C98" s="61" t="str">
        <f>UPPER(TRIM(SUBSTITUTE(SUBSTITUTE(SUBSTITUTE(SUBSTITUTE(SUBSTITUTE(SUBSTITUTE(SUBSTITUTE(SUBSTITUTE(SUBSTITUTE(SUBSTITUTE('PLANILLA UNICA'!B98,"á","a"),"é","e"),"í","i"),"ó","o"),"ú","u"),"Á","A"),"É","E"),"Í","I"),"Ó","O"),"Ú","U")))</f>
        <v/>
      </c>
      <c r="D98" s="61">
        <f>'PLANILLA UNICA'!$M98</f>
        <v>0</v>
      </c>
      <c r="E98" s="61">
        <f>'PLANILLA UNICA'!$H98</f>
        <v>0</v>
      </c>
      <c r="F98" s="61" t="e">
        <f>'PLANILLA UNICA'!$K98</f>
        <v>#VALUE!</v>
      </c>
      <c r="G98" s="61" t="str">
        <f>'PLANILLA UNICA'!$I98</f>
        <v>//</v>
      </c>
      <c r="H98" s="61" t="e">
        <f>'PLANILLA UNICA'!$J98</f>
        <v>#VALUE!</v>
      </c>
      <c r="I98" s="62">
        <f>'PLANILLA UNICA'!$M98</f>
        <v>0</v>
      </c>
      <c r="J98" s="63">
        <f>'PLANILLA UNICA'!$L98</f>
        <v>0</v>
      </c>
    </row>
    <row r="99" spans="1:13" ht="14.25" customHeight="1" x14ac:dyDescent="0.3">
      <c r="A99" s="59">
        <v>92</v>
      </c>
      <c r="B99" s="60" t="e" cm="1" vm="3">
        <f t="array" ref="B99">_xlfn.LET(
_xlpm.t,'PLANILLA UNICA'!G99,
_xlpm.c,MID(_xlpm.t,_xlfn.SEQUENCE(LEN(_xlpm.t)),1),
TRIM(_xlfn.TEXTJOIN("",TRUE,_xlfn._xlws.FILTER(_xlpm.c,(CODE(_xlpm.c)&gt;=48)*(CODE(_xlpm.c)&lt;=57))))
)</f>
        <v>#VALUE!</v>
      </c>
      <c r="C99" s="61" t="str">
        <f>UPPER(TRIM(SUBSTITUTE(SUBSTITUTE(SUBSTITUTE(SUBSTITUTE(SUBSTITUTE(SUBSTITUTE(SUBSTITUTE(SUBSTITUTE(SUBSTITUTE(SUBSTITUTE('PLANILLA UNICA'!B99,"á","a"),"é","e"),"í","i"),"ó","o"),"ú","u"),"Á","A"),"É","E"),"Í","I"),"Ó","O"),"Ú","U")))</f>
        <v/>
      </c>
      <c r="D99" s="61">
        <f>'PLANILLA UNICA'!$M99</f>
        <v>0</v>
      </c>
      <c r="E99" s="61">
        <f>'PLANILLA UNICA'!$H99</f>
        <v>0</v>
      </c>
      <c r="F99" s="61" t="e">
        <f>'PLANILLA UNICA'!$K99</f>
        <v>#VALUE!</v>
      </c>
      <c r="G99" s="61" t="str">
        <f>'PLANILLA UNICA'!$I99</f>
        <v>//</v>
      </c>
      <c r="H99" s="61" t="e">
        <f>'PLANILLA UNICA'!$J99</f>
        <v>#VALUE!</v>
      </c>
      <c r="I99" s="62">
        <f>'PLANILLA UNICA'!$M99</f>
        <v>0</v>
      </c>
      <c r="J99" s="63">
        <f>'PLANILLA UNICA'!$L99</f>
        <v>0</v>
      </c>
    </row>
    <row r="100" spans="1:13" ht="14.25" customHeight="1" x14ac:dyDescent="0.3">
      <c r="A100" s="59">
        <v>93</v>
      </c>
      <c r="B100" s="60" t="e" cm="1" vm="3">
        <f t="array" ref="B100">_xlfn.LET(
_xlpm.t,'PLANILLA UNICA'!G100,
_xlpm.c,MID(_xlpm.t,_xlfn.SEQUENCE(LEN(_xlpm.t)),1),
TRIM(_xlfn.TEXTJOIN("",TRUE,_xlfn._xlws.FILTER(_xlpm.c,(CODE(_xlpm.c)&gt;=48)*(CODE(_xlpm.c)&lt;=57))))
)</f>
        <v>#VALUE!</v>
      </c>
      <c r="C100" s="61" t="str">
        <f>UPPER(TRIM(SUBSTITUTE(SUBSTITUTE(SUBSTITUTE(SUBSTITUTE(SUBSTITUTE(SUBSTITUTE(SUBSTITUTE(SUBSTITUTE(SUBSTITUTE(SUBSTITUTE('PLANILLA UNICA'!B100,"á","a"),"é","e"),"í","i"),"ó","o"),"ú","u"),"Á","A"),"É","E"),"Í","I"),"Ó","O"),"Ú","U")))</f>
        <v/>
      </c>
      <c r="D100" s="61">
        <f>'PLANILLA UNICA'!$M100</f>
        <v>0</v>
      </c>
      <c r="E100" s="61">
        <f>'PLANILLA UNICA'!$H100</f>
        <v>0</v>
      </c>
      <c r="F100" s="61" t="e">
        <f>'PLANILLA UNICA'!$K100</f>
        <v>#VALUE!</v>
      </c>
      <c r="G100" s="61" t="str">
        <f>'PLANILLA UNICA'!$I100</f>
        <v>//</v>
      </c>
      <c r="H100" s="61" t="e">
        <f>'PLANILLA UNICA'!$J100</f>
        <v>#VALUE!</v>
      </c>
      <c r="I100" s="62">
        <f>'PLANILLA UNICA'!$M100</f>
        <v>0</v>
      </c>
      <c r="J100" s="63">
        <f>'PLANILLA UNICA'!$L100</f>
        <v>0</v>
      </c>
    </row>
    <row r="101" spans="1:13" ht="14.25" customHeight="1" x14ac:dyDescent="0.3">
      <c r="A101" s="59">
        <v>94</v>
      </c>
      <c r="B101" s="60" t="e" cm="1" vm="3">
        <f t="array" ref="B101">_xlfn.LET(
_xlpm.t,'PLANILLA UNICA'!G101,
_xlpm.c,MID(_xlpm.t,_xlfn.SEQUENCE(LEN(_xlpm.t)),1),
TRIM(_xlfn.TEXTJOIN("",TRUE,_xlfn._xlws.FILTER(_xlpm.c,(CODE(_xlpm.c)&gt;=48)*(CODE(_xlpm.c)&lt;=57))))
)</f>
        <v>#VALUE!</v>
      </c>
      <c r="C101" s="61" t="str">
        <f>UPPER(TRIM(SUBSTITUTE(SUBSTITUTE(SUBSTITUTE(SUBSTITUTE(SUBSTITUTE(SUBSTITUTE(SUBSTITUTE(SUBSTITUTE(SUBSTITUTE(SUBSTITUTE('PLANILLA UNICA'!B101,"á","a"),"é","e"),"í","i"),"ó","o"),"ú","u"),"Á","A"),"É","E"),"Í","I"),"Ó","O"),"Ú","U")))</f>
        <v/>
      </c>
      <c r="D101" s="61">
        <f>'PLANILLA UNICA'!$M101</f>
        <v>0</v>
      </c>
      <c r="E101" s="61">
        <f>'PLANILLA UNICA'!$H101</f>
        <v>0</v>
      </c>
      <c r="F101" s="61" t="e">
        <f>'PLANILLA UNICA'!$K101</f>
        <v>#VALUE!</v>
      </c>
      <c r="G101" s="61" t="str">
        <f>'PLANILLA UNICA'!$I101</f>
        <v>//</v>
      </c>
      <c r="H101" s="61" t="e">
        <f>'PLANILLA UNICA'!$J101</f>
        <v>#VALUE!</v>
      </c>
      <c r="I101" s="62">
        <f>'PLANILLA UNICA'!$M101</f>
        <v>0</v>
      </c>
      <c r="J101" s="63">
        <f>'PLANILLA UNICA'!$L101</f>
        <v>0</v>
      </c>
    </row>
    <row r="102" spans="1:13" ht="14.25" customHeight="1" x14ac:dyDescent="0.3">
      <c r="A102" s="59">
        <v>95</v>
      </c>
      <c r="B102" s="60" t="e" cm="1" vm="3">
        <f t="array" ref="B102">_xlfn.LET(
_xlpm.t,'PLANILLA UNICA'!G102,
_xlpm.c,MID(_xlpm.t,_xlfn.SEQUENCE(LEN(_xlpm.t)),1),
TRIM(_xlfn.TEXTJOIN("",TRUE,_xlfn._xlws.FILTER(_xlpm.c,(CODE(_xlpm.c)&gt;=48)*(CODE(_xlpm.c)&lt;=57))))
)</f>
        <v>#VALUE!</v>
      </c>
      <c r="C102" s="61" t="str">
        <f>UPPER(TRIM(SUBSTITUTE(SUBSTITUTE(SUBSTITUTE(SUBSTITUTE(SUBSTITUTE(SUBSTITUTE(SUBSTITUTE(SUBSTITUTE(SUBSTITUTE(SUBSTITUTE('PLANILLA UNICA'!B102,"á","a"),"é","e"),"í","i"),"ó","o"),"ú","u"),"Á","A"),"É","E"),"Í","I"),"Ó","O"),"Ú","U")))</f>
        <v/>
      </c>
      <c r="D102" s="61">
        <f>'PLANILLA UNICA'!$M102</f>
        <v>0</v>
      </c>
      <c r="E102" s="61">
        <f>'PLANILLA UNICA'!$H102</f>
        <v>0</v>
      </c>
      <c r="F102" s="61" t="e">
        <f>'PLANILLA UNICA'!$K102</f>
        <v>#VALUE!</v>
      </c>
      <c r="G102" s="61" t="str">
        <f>'PLANILLA UNICA'!$I102</f>
        <v>//</v>
      </c>
      <c r="H102" s="61" t="e">
        <f>'PLANILLA UNICA'!$J102</f>
        <v>#VALUE!</v>
      </c>
      <c r="I102" s="62">
        <f>'PLANILLA UNICA'!$M102</f>
        <v>0</v>
      </c>
      <c r="J102" s="63">
        <f>'PLANILLA UNICA'!$L102</f>
        <v>0</v>
      </c>
    </row>
    <row r="103" spans="1:13" ht="14.25" customHeight="1" x14ac:dyDescent="0.3">
      <c r="A103" s="59">
        <v>96</v>
      </c>
      <c r="B103" s="60" t="e" cm="1" vm="3">
        <f t="array" ref="B103">_xlfn.LET(
_xlpm.t,'PLANILLA UNICA'!G103,
_xlpm.c,MID(_xlpm.t,_xlfn.SEQUENCE(LEN(_xlpm.t)),1),
TRIM(_xlfn.TEXTJOIN("",TRUE,_xlfn._xlws.FILTER(_xlpm.c,(CODE(_xlpm.c)&gt;=48)*(CODE(_xlpm.c)&lt;=57))))
)</f>
        <v>#VALUE!</v>
      </c>
      <c r="C103" s="61" t="str">
        <f>UPPER(TRIM(SUBSTITUTE(SUBSTITUTE(SUBSTITUTE(SUBSTITUTE(SUBSTITUTE(SUBSTITUTE(SUBSTITUTE(SUBSTITUTE(SUBSTITUTE(SUBSTITUTE('PLANILLA UNICA'!B103,"á","a"),"é","e"),"í","i"),"ó","o"),"ú","u"),"Á","A"),"É","E"),"Í","I"),"Ó","O"),"Ú","U")))</f>
        <v/>
      </c>
      <c r="D103" s="61">
        <f>'PLANILLA UNICA'!$M103</f>
        <v>0</v>
      </c>
      <c r="E103" s="61">
        <f>'PLANILLA UNICA'!$H103</f>
        <v>0</v>
      </c>
      <c r="F103" s="61" t="e">
        <f>'PLANILLA UNICA'!$K103</f>
        <v>#VALUE!</v>
      </c>
      <c r="G103" s="61" t="str">
        <f>'PLANILLA UNICA'!$I103</f>
        <v>//</v>
      </c>
      <c r="H103" s="61" t="e">
        <f>'PLANILLA UNICA'!$J103</f>
        <v>#VALUE!</v>
      </c>
      <c r="I103" s="62">
        <f>'PLANILLA UNICA'!$M103</f>
        <v>0</v>
      </c>
      <c r="J103" s="63">
        <f>'PLANILLA UNICA'!$L103</f>
        <v>0</v>
      </c>
    </row>
    <row r="104" spans="1:13" ht="14.25" customHeight="1" x14ac:dyDescent="0.3">
      <c r="A104" s="59">
        <v>97</v>
      </c>
      <c r="B104" s="60" t="e" cm="1" vm="3">
        <f t="array" ref="B104">_xlfn.LET(
_xlpm.t,'PLANILLA UNICA'!G104,
_xlpm.c,MID(_xlpm.t,_xlfn.SEQUENCE(LEN(_xlpm.t)),1),
TRIM(_xlfn.TEXTJOIN("",TRUE,_xlfn._xlws.FILTER(_xlpm.c,(CODE(_xlpm.c)&gt;=48)*(CODE(_xlpm.c)&lt;=57))))
)</f>
        <v>#VALUE!</v>
      </c>
      <c r="C104" s="61" t="str">
        <f>UPPER(TRIM(SUBSTITUTE(SUBSTITUTE(SUBSTITUTE(SUBSTITUTE(SUBSTITUTE(SUBSTITUTE(SUBSTITUTE(SUBSTITUTE(SUBSTITUTE(SUBSTITUTE('PLANILLA UNICA'!B104,"á","a"),"é","e"),"í","i"),"ó","o"),"ú","u"),"Á","A"),"É","E"),"Í","I"),"Ó","O"),"Ú","U")))</f>
        <v/>
      </c>
      <c r="D104" s="61">
        <f>'PLANILLA UNICA'!$M104</f>
        <v>0</v>
      </c>
      <c r="E104" s="61">
        <f>'PLANILLA UNICA'!$H104</f>
        <v>0</v>
      </c>
      <c r="F104" s="61" t="e">
        <f>'PLANILLA UNICA'!$K104</f>
        <v>#VALUE!</v>
      </c>
      <c r="G104" s="61" t="str">
        <f>'PLANILLA UNICA'!$I104</f>
        <v>//</v>
      </c>
      <c r="H104" s="61" t="e">
        <f>'PLANILLA UNICA'!$J104</f>
        <v>#VALUE!</v>
      </c>
      <c r="I104" s="62">
        <f>'PLANILLA UNICA'!$M104</f>
        <v>0</v>
      </c>
      <c r="J104" s="63">
        <f>'PLANILLA UNICA'!$L104</f>
        <v>0</v>
      </c>
    </row>
    <row r="105" spans="1:13" ht="14.25" customHeight="1" x14ac:dyDescent="0.3">
      <c r="A105" s="59">
        <v>98</v>
      </c>
      <c r="B105" s="60" t="e" cm="1" vm="3">
        <f t="array" ref="B105">_xlfn.LET(
_xlpm.t,'PLANILLA UNICA'!G105,
_xlpm.c,MID(_xlpm.t,_xlfn.SEQUENCE(LEN(_xlpm.t)),1),
TRIM(_xlfn.TEXTJOIN("",TRUE,_xlfn._xlws.FILTER(_xlpm.c,(CODE(_xlpm.c)&gt;=48)*(CODE(_xlpm.c)&lt;=57))))
)</f>
        <v>#VALUE!</v>
      </c>
      <c r="C105" s="61" t="str">
        <f>UPPER(TRIM(SUBSTITUTE(SUBSTITUTE(SUBSTITUTE(SUBSTITUTE(SUBSTITUTE(SUBSTITUTE(SUBSTITUTE(SUBSTITUTE(SUBSTITUTE(SUBSTITUTE('PLANILLA UNICA'!B105,"á","a"),"é","e"),"í","i"),"ó","o"),"ú","u"),"Á","A"),"É","E"),"Í","I"),"Ó","O"),"Ú","U")))</f>
        <v/>
      </c>
      <c r="D105" s="61">
        <f>'PLANILLA UNICA'!$M105</f>
        <v>0</v>
      </c>
      <c r="E105" s="61">
        <f>'PLANILLA UNICA'!$H105</f>
        <v>0</v>
      </c>
      <c r="F105" s="61" t="e">
        <f>'PLANILLA UNICA'!$K105</f>
        <v>#VALUE!</v>
      </c>
      <c r="G105" s="61" t="str">
        <f>'PLANILLA UNICA'!$I105</f>
        <v>//</v>
      </c>
      <c r="H105" s="61" t="e">
        <f>'PLANILLA UNICA'!$J105</f>
        <v>#VALUE!</v>
      </c>
      <c r="I105" s="62">
        <f>'PLANILLA UNICA'!$M105</f>
        <v>0</v>
      </c>
      <c r="J105" s="63">
        <f>'PLANILLA UNICA'!$L105</f>
        <v>0</v>
      </c>
    </row>
    <row r="106" spans="1:13" ht="14.25" customHeight="1" x14ac:dyDescent="0.3">
      <c r="A106" s="59">
        <v>99</v>
      </c>
      <c r="B106" s="60" t="e" cm="1" vm="3">
        <f t="array" ref="B106">_xlfn.LET(
_xlpm.t,'PLANILLA UNICA'!G106,
_xlpm.c,MID(_xlpm.t,_xlfn.SEQUENCE(LEN(_xlpm.t)),1),
TRIM(_xlfn.TEXTJOIN("",TRUE,_xlfn._xlws.FILTER(_xlpm.c,(CODE(_xlpm.c)&gt;=48)*(CODE(_xlpm.c)&lt;=57))))
)</f>
        <v>#VALUE!</v>
      </c>
      <c r="C106" s="61" t="str">
        <f>UPPER(TRIM(SUBSTITUTE(SUBSTITUTE(SUBSTITUTE(SUBSTITUTE(SUBSTITUTE(SUBSTITUTE(SUBSTITUTE(SUBSTITUTE(SUBSTITUTE(SUBSTITUTE('PLANILLA UNICA'!B106,"á","a"),"é","e"),"í","i"),"ó","o"),"ú","u"),"Á","A"),"É","E"),"Í","I"),"Ó","O"),"Ú","U")))</f>
        <v/>
      </c>
      <c r="D106" s="61">
        <f>'PLANILLA UNICA'!$M106</f>
        <v>0</v>
      </c>
      <c r="E106" s="61">
        <f>'PLANILLA UNICA'!$H106</f>
        <v>0</v>
      </c>
      <c r="F106" s="61" t="e">
        <f>'PLANILLA UNICA'!$K106</f>
        <v>#VALUE!</v>
      </c>
      <c r="G106" s="61" t="str">
        <f>'PLANILLA UNICA'!$I106</f>
        <v>//</v>
      </c>
      <c r="H106" s="61" t="e">
        <f>'PLANILLA UNICA'!$J106</f>
        <v>#VALUE!</v>
      </c>
      <c r="I106" s="62">
        <f>'PLANILLA UNICA'!$M106</f>
        <v>0</v>
      </c>
      <c r="J106" s="63">
        <f>'PLANILLA UNICA'!$L106</f>
        <v>0</v>
      </c>
    </row>
    <row r="107" spans="1:13" ht="14.25" customHeight="1" x14ac:dyDescent="0.3">
      <c r="A107" s="64">
        <v>100</v>
      </c>
      <c r="B107" s="60" t="e" cm="1" vm="3">
        <f t="array" ref="B107">_xlfn.LET(
_xlpm.t,'PLANILLA UNICA'!G107,
_xlpm.c,MID(_xlpm.t,_xlfn.SEQUENCE(LEN(_xlpm.t)),1),
TRIM(_xlfn.TEXTJOIN("",TRUE,_xlfn._xlws.FILTER(_xlpm.c,(CODE(_xlpm.c)&gt;=48)*(CODE(_xlpm.c)&lt;=57))))
)</f>
        <v>#VALUE!</v>
      </c>
      <c r="C107" s="61" t="str">
        <f>UPPER(TRIM(SUBSTITUTE(SUBSTITUTE(SUBSTITUTE(SUBSTITUTE(SUBSTITUTE(SUBSTITUTE(SUBSTITUTE(SUBSTITUTE(SUBSTITUTE(SUBSTITUTE('PLANILLA UNICA'!B107,"á","a"),"é","e"),"í","i"),"ó","o"),"ú","u"),"Á","A"),"É","E"),"Í","I"),"Ó","O"),"Ú","U")))</f>
        <v/>
      </c>
      <c r="D107" s="61">
        <f>'PLANILLA UNICA'!$M107</f>
        <v>0</v>
      </c>
      <c r="E107" s="61">
        <f>'PLANILLA UNICA'!$H107</f>
        <v>0</v>
      </c>
      <c r="F107" s="61" t="e">
        <f>'PLANILLA UNICA'!$K107</f>
        <v>#VALUE!</v>
      </c>
      <c r="G107" s="61" t="str">
        <f>'PLANILLA UNICA'!$I107</f>
        <v>//</v>
      </c>
      <c r="H107" s="61" t="e">
        <f>'PLANILLA UNICA'!$J107</f>
        <v>#VALUE!</v>
      </c>
      <c r="I107" s="62">
        <f>'PLANILLA UNICA'!$M107</f>
        <v>0</v>
      </c>
      <c r="J107" s="63">
        <f>'PLANILLA UNICA'!$L107</f>
        <v>0</v>
      </c>
    </row>
    <row r="108" spans="1:13" s="67" customFormat="1" ht="14.25" customHeight="1" x14ac:dyDescent="0.3">
      <c r="A108" s="65"/>
      <c r="B108" s="66">
        <f>SUBTOTAL(103,'PLANILLA UNICA'!$B$8:$B$107)</f>
        <v>0</v>
      </c>
      <c r="C108" s="66"/>
      <c r="D108" s="66"/>
      <c r="E108" s="66"/>
      <c r="F108" s="66"/>
      <c r="G108" s="66"/>
      <c r="H108" s="66"/>
      <c r="I108" s="66"/>
      <c r="J108" s="66"/>
      <c r="K108" s="67">
        <f>SUBTOTAL(103,'PLANILLA UNICA'!$K$8:$K$107)</f>
        <v>100</v>
      </c>
      <c r="L108" s="68"/>
      <c r="M108" s="68"/>
    </row>
    <row r="109" spans="1:13" ht="14.25" customHeight="1" x14ac:dyDescent="0.3"/>
    <row r="110" spans="1:13" ht="14.25" customHeight="1" x14ac:dyDescent="0.3"/>
    <row r="111" spans="1:13" ht="14.25" customHeight="1" x14ac:dyDescent="0.3"/>
    <row r="112" spans="1:13" ht="14.25" customHeight="1" x14ac:dyDescent="0.3"/>
    <row r="113" s="18" customFormat="1" ht="14.25" customHeight="1" x14ac:dyDescent="0.3"/>
    <row r="114" s="18" customFormat="1" ht="14.25" customHeight="1" x14ac:dyDescent="0.3"/>
    <row r="115" s="18" customFormat="1" ht="14.25" customHeight="1" x14ac:dyDescent="0.3"/>
    <row r="116" s="18" customFormat="1" ht="14.25" customHeight="1" x14ac:dyDescent="0.3"/>
    <row r="117" s="18" customFormat="1" ht="14.25" customHeight="1" x14ac:dyDescent="0.3"/>
    <row r="118" s="18" customFormat="1" ht="14.25" customHeight="1" x14ac:dyDescent="0.3"/>
    <row r="119" s="18" customFormat="1" ht="14.25" customHeight="1" x14ac:dyDescent="0.3"/>
    <row r="120" s="18" customFormat="1" ht="14.25" customHeight="1" x14ac:dyDescent="0.3"/>
    <row r="121" s="18" customFormat="1" ht="14.25" customHeight="1" x14ac:dyDescent="0.3"/>
    <row r="122" s="18" customFormat="1" ht="14.25" customHeight="1" x14ac:dyDescent="0.3"/>
    <row r="123" s="18" customFormat="1" ht="14.25" customHeight="1" x14ac:dyDescent="0.3"/>
    <row r="124" s="18" customFormat="1" ht="14.25" customHeight="1" x14ac:dyDescent="0.3"/>
    <row r="125" s="18" customFormat="1" ht="14.25" customHeight="1" x14ac:dyDescent="0.3"/>
    <row r="126" s="18" customFormat="1" ht="14.25" customHeight="1" x14ac:dyDescent="0.3"/>
    <row r="127" s="18" customFormat="1" ht="14.25" customHeight="1" x14ac:dyDescent="0.3"/>
    <row r="128" s="18" customFormat="1" ht="14.25" customHeight="1" x14ac:dyDescent="0.3"/>
    <row r="129" s="18" customFormat="1" ht="14.25" customHeight="1" x14ac:dyDescent="0.3"/>
    <row r="130" s="18" customFormat="1" ht="14.25" customHeight="1" x14ac:dyDescent="0.3"/>
    <row r="131" s="18" customFormat="1" ht="14.25" customHeight="1" x14ac:dyDescent="0.3"/>
    <row r="132" s="18" customFormat="1" ht="14.25" customHeight="1" x14ac:dyDescent="0.3"/>
    <row r="133" s="18" customFormat="1" ht="14.25" customHeight="1" x14ac:dyDescent="0.3"/>
    <row r="134" s="18" customFormat="1" ht="14.25" customHeight="1" x14ac:dyDescent="0.3"/>
    <row r="135" s="18" customFormat="1" ht="14.25" customHeight="1" x14ac:dyDescent="0.3"/>
    <row r="136" s="18" customFormat="1" ht="14.25" customHeight="1" x14ac:dyDescent="0.3"/>
    <row r="137" s="18" customFormat="1" ht="14.25" customHeight="1" x14ac:dyDescent="0.3"/>
    <row r="138" s="18" customFormat="1" ht="14.25" customHeight="1" x14ac:dyDescent="0.3"/>
    <row r="139" s="18" customFormat="1" ht="14.25" customHeight="1" x14ac:dyDescent="0.3"/>
    <row r="140" s="18" customFormat="1" ht="14.25" customHeight="1" x14ac:dyDescent="0.3"/>
    <row r="141" s="18" customFormat="1" ht="14.25" customHeight="1" x14ac:dyDescent="0.3"/>
    <row r="142" s="18" customFormat="1" ht="14.25" customHeight="1" x14ac:dyDescent="0.3"/>
    <row r="143" s="18" customFormat="1" ht="14.25" customHeight="1" x14ac:dyDescent="0.3"/>
    <row r="144" s="18" customFormat="1" ht="14.25" customHeight="1" x14ac:dyDescent="0.3"/>
    <row r="145" s="18" customFormat="1" ht="14.25" customHeight="1" x14ac:dyDescent="0.3"/>
    <row r="146" s="18" customFormat="1" ht="14.25" customHeight="1" x14ac:dyDescent="0.3"/>
    <row r="147" s="18" customFormat="1" ht="14.25" customHeight="1" x14ac:dyDescent="0.3"/>
    <row r="148" s="18" customFormat="1" ht="14.25" customHeight="1" x14ac:dyDescent="0.3"/>
    <row r="149" s="18" customFormat="1" ht="14.25" customHeight="1" x14ac:dyDescent="0.3"/>
    <row r="150" s="18" customFormat="1" ht="14.25" customHeight="1" x14ac:dyDescent="0.3"/>
    <row r="151" s="18" customFormat="1" ht="14.25" customHeight="1" x14ac:dyDescent="0.3"/>
    <row r="152" s="18" customFormat="1" ht="14.25" customHeight="1" x14ac:dyDescent="0.3"/>
    <row r="153" s="18" customFormat="1" ht="14.25" customHeight="1" x14ac:dyDescent="0.3"/>
    <row r="154" s="18" customFormat="1" ht="14.25" customHeight="1" x14ac:dyDescent="0.3"/>
    <row r="155" s="18" customFormat="1" ht="14.25" customHeight="1" x14ac:dyDescent="0.3"/>
    <row r="156" s="18" customFormat="1" ht="14.25" customHeight="1" x14ac:dyDescent="0.3"/>
    <row r="157" s="18" customFormat="1" ht="14.25" customHeight="1" x14ac:dyDescent="0.3"/>
    <row r="158" s="18" customFormat="1" ht="14.25" customHeight="1" x14ac:dyDescent="0.3"/>
    <row r="159" s="18" customFormat="1" ht="14.25" customHeight="1" x14ac:dyDescent="0.3"/>
    <row r="160" s="18" customFormat="1" ht="14.25" customHeight="1" x14ac:dyDescent="0.3"/>
    <row r="161" s="18" customFormat="1" ht="14.25" customHeight="1" x14ac:dyDescent="0.3"/>
    <row r="162" s="18" customFormat="1" ht="14.25" customHeight="1" x14ac:dyDescent="0.3"/>
    <row r="163" s="18" customFormat="1" ht="14.25" customHeight="1" x14ac:dyDescent="0.3"/>
    <row r="164" s="18" customFormat="1" ht="14.25" customHeight="1" x14ac:dyDescent="0.3"/>
    <row r="165" s="18" customFormat="1" ht="14.25" customHeight="1" x14ac:dyDescent="0.3"/>
    <row r="166" s="18" customFormat="1" ht="14.25" customHeight="1" x14ac:dyDescent="0.3"/>
    <row r="167" s="18" customFormat="1" ht="14.25" customHeight="1" x14ac:dyDescent="0.3"/>
    <row r="168" s="18" customFormat="1" ht="14.25" customHeight="1" x14ac:dyDescent="0.3"/>
    <row r="169" s="18" customFormat="1" ht="14.25" customHeight="1" x14ac:dyDescent="0.3"/>
    <row r="170" s="18" customFormat="1" ht="14.25" customHeight="1" x14ac:dyDescent="0.3"/>
    <row r="171" s="18" customFormat="1" ht="14.25" customHeight="1" x14ac:dyDescent="0.3"/>
    <row r="172" s="18" customFormat="1" ht="14.25" customHeight="1" x14ac:dyDescent="0.3"/>
    <row r="173" s="18" customFormat="1" ht="14.25" customHeight="1" x14ac:dyDescent="0.3"/>
    <row r="174" s="18" customFormat="1" ht="14.25" customHeight="1" x14ac:dyDescent="0.3"/>
    <row r="175" s="18" customFormat="1" ht="14.25" customHeight="1" x14ac:dyDescent="0.3"/>
    <row r="176" s="18" customFormat="1" ht="14.25" customHeight="1" x14ac:dyDescent="0.3"/>
    <row r="177" s="18" customFormat="1" ht="14.25" customHeight="1" x14ac:dyDescent="0.3"/>
    <row r="178" s="18" customFormat="1" ht="14.25" customHeight="1" x14ac:dyDescent="0.3"/>
    <row r="179" s="18" customFormat="1" ht="14.25" customHeight="1" x14ac:dyDescent="0.3"/>
    <row r="180" s="18" customFormat="1" ht="14.25" customHeight="1" x14ac:dyDescent="0.3"/>
    <row r="181" s="18" customFormat="1" ht="14.25" customHeight="1" x14ac:dyDescent="0.3"/>
    <row r="182" s="18" customFormat="1" ht="14.25" customHeight="1" x14ac:dyDescent="0.3"/>
    <row r="183" s="18" customFormat="1" ht="14.25" customHeight="1" x14ac:dyDescent="0.3"/>
    <row r="184" s="18" customFormat="1" ht="14.25" customHeight="1" x14ac:dyDescent="0.3"/>
    <row r="185" s="18" customFormat="1" ht="14.25" customHeight="1" x14ac:dyDescent="0.3"/>
    <row r="186" s="18" customFormat="1" ht="14.25" customHeight="1" x14ac:dyDescent="0.3"/>
    <row r="187" s="18" customFormat="1" ht="14.25" customHeight="1" x14ac:dyDescent="0.3"/>
    <row r="188" s="18" customFormat="1" ht="14.25" customHeight="1" x14ac:dyDescent="0.3"/>
    <row r="189" s="18" customFormat="1" ht="14.25" customHeight="1" x14ac:dyDescent="0.3"/>
    <row r="190" s="18" customFormat="1" ht="14.25" customHeight="1" x14ac:dyDescent="0.3"/>
    <row r="191" s="18" customFormat="1" ht="14.25" customHeight="1" x14ac:dyDescent="0.3"/>
    <row r="192" s="18" customFormat="1" ht="14.25" customHeight="1" x14ac:dyDescent="0.3"/>
    <row r="193" s="18" customFormat="1" ht="14.25" customHeight="1" x14ac:dyDescent="0.3"/>
    <row r="194" s="18" customFormat="1" ht="14.25" customHeight="1" x14ac:dyDescent="0.3"/>
    <row r="195" s="18" customFormat="1" ht="14.25" customHeight="1" x14ac:dyDescent="0.3"/>
    <row r="196" s="18" customFormat="1" ht="14.25" customHeight="1" x14ac:dyDescent="0.3"/>
    <row r="197" s="18" customFormat="1" ht="14.25" customHeight="1" x14ac:dyDescent="0.3"/>
    <row r="198" s="18" customFormat="1" ht="14.25" customHeight="1" x14ac:dyDescent="0.3"/>
    <row r="199" s="18" customFormat="1" ht="14.25" customHeight="1" x14ac:dyDescent="0.3"/>
    <row r="200" s="18" customFormat="1" ht="14.25" customHeight="1" x14ac:dyDescent="0.3"/>
    <row r="201" s="18" customFormat="1" ht="14.25" customHeight="1" x14ac:dyDescent="0.3"/>
    <row r="202" s="18" customFormat="1" ht="14.25" customHeight="1" x14ac:dyDescent="0.3"/>
    <row r="203" s="18" customFormat="1" ht="14.25" customHeight="1" x14ac:dyDescent="0.3"/>
    <row r="204" s="18" customFormat="1" ht="14.25" customHeight="1" x14ac:dyDescent="0.3"/>
    <row r="205" s="18" customFormat="1" ht="14.25" customHeight="1" x14ac:dyDescent="0.3"/>
    <row r="206" s="18" customFormat="1" ht="14.25" customHeight="1" x14ac:dyDescent="0.3"/>
    <row r="207" s="18" customFormat="1" ht="14.25" customHeight="1" x14ac:dyDescent="0.3"/>
    <row r="208" s="18" customFormat="1" ht="14.25" customHeight="1" x14ac:dyDescent="0.3"/>
    <row r="209" s="18" customFormat="1" ht="14.25" customHeight="1" x14ac:dyDescent="0.3"/>
    <row r="210" s="18" customFormat="1" ht="14.25" customHeight="1" x14ac:dyDescent="0.3"/>
    <row r="211" s="18" customFormat="1" ht="14.25" customHeight="1" x14ac:dyDescent="0.3"/>
    <row r="212" s="18" customFormat="1" ht="14.25" customHeight="1" x14ac:dyDescent="0.3"/>
    <row r="213" s="18" customFormat="1" ht="14.25" customHeight="1" x14ac:dyDescent="0.3"/>
    <row r="214" s="18" customFormat="1" ht="14.25" customHeight="1" x14ac:dyDescent="0.3"/>
    <row r="215" s="18" customFormat="1" ht="14.25" customHeight="1" x14ac:dyDescent="0.3"/>
    <row r="216" s="18" customFormat="1" ht="14.25" customHeight="1" x14ac:dyDescent="0.3"/>
    <row r="217" s="18" customFormat="1" ht="14.25" customHeight="1" x14ac:dyDescent="0.3"/>
    <row r="218" s="18" customFormat="1" ht="14.25" customHeight="1" x14ac:dyDescent="0.3"/>
    <row r="219" s="18" customFormat="1" ht="14.25" customHeight="1" x14ac:dyDescent="0.3"/>
    <row r="220" s="18" customFormat="1" ht="14.25" customHeight="1" x14ac:dyDescent="0.3"/>
    <row r="221" s="18" customFormat="1" ht="14.25" customHeight="1" x14ac:dyDescent="0.3"/>
    <row r="222" s="18" customFormat="1" ht="14.25" customHeight="1" x14ac:dyDescent="0.3"/>
    <row r="223" s="18" customFormat="1" ht="14.25" customHeight="1" x14ac:dyDescent="0.3"/>
    <row r="224" s="18" customFormat="1" ht="14.25" customHeight="1" x14ac:dyDescent="0.3"/>
    <row r="225" s="18" customFormat="1" ht="14.25" customHeight="1" x14ac:dyDescent="0.3"/>
    <row r="226" s="18" customFormat="1" ht="14.25" customHeight="1" x14ac:dyDescent="0.3"/>
    <row r="227" s="18" customFormat="1" ht="14.25" customHeight="1" x14ac:dyDescent="0.3"/>
    <row r="228" s="18" customFormat="1" ht="14.25" customHeight="1" x14ac:dyDescent="0.3"/>
    <row r="229" s="18" customFormat="1" ht="14.25" customHeight="1" x14ac:dyDescent="0.3"/>
    <row r="230" s="18" customFormat="1" ht="14.25" customHeight="1" x14ac:dyDescent="0.3"/>
    <row r="231" s="18" customFormat="1" ht="14.25" customHeight="1" x14ac:dyDescent="0.3"/>
    <row r="232" s="18" customFormat="1" ht="14.25" customHeight="1" x14ac:dyDescent="0.3"/>
    <row r="233" s="18" customFormat="1" ht="14.25" customHeight="1" x14ac:dyDescent="0.3"/>
    <row r="234" s="18" customFormat="1" ht="14.25" customHeight="1" x14ac:dyDescent="0.3"/>
    <row r="235" s="18" customFormat="1" ht="14.25" customHeight="1" x14ac:dyDescent="0.3"/>
    <row r="236" s="18" customFormat="1" ht="14.25" customHeight="1" x14ac:dyDescent="0.3"/>
    <row r="237" s="18" customFormat="1" ht="14.25" customHeight="1" x14ac:dyDescent="0.3"/>
    <row r="238" s="18" customFormat="1" ht="14.25" customHeight="1" x14ac:dyDescent="0.3"/>
    <row r="239" s="18" customFormat="1" ht="14.25" customHeight="1" x14ac:dyDescent="0.3"/>
    <row r="240" s="18" customFormat="1" ht="14.25" customHeight="1" x14ac:dyDescent="0.3"/>
    <row r="241" s="18" customFormat="1" ht="14.25" customHeight="1" x14ac:dyDescent="0.3"/>
    <row r="242" s="18" customFormat="1" ht="14.25" customHeight="1" x14ac:dyDescent="0.3"/>
    <row r="243" s="18" customFormat="1" ht="14.25" customHeight="1" x14ac:dyDescent="0.3"/>
    <row r="244" s="18" customFormat="1" ht="14.25" customHeight="1" x14ac:dyDescent="0.3"/>
    <row r="245" s="18" customFormat="1" ht="14.25" customHeight="1" x14ac:dyDescent="0.3"/>
    <row r="246" s="18" customFormat="1" ht="14.25" customHeight="1" x14ac:dyDescent="0.3"/>
    <row r="247" s="18" customFormat="1" ht="14.25" customHeight="1" x14ac:dyDescent="0.3"/>
    <row r="248" s="18" customFormat="1" ht="14.25" customHeight="1" x14ac:dyDescent="0.3"/>
    <row r="249" s="18" customFormat="1" ht="14.25" customHeight="1" x14ac:dyDescent="0.3"/>
    <row r="250" s="18" customFormat="1" ht="14.25" customHeight="1" x14ac:dyDescent="0.3"/>
    <row r="251" s="18" customFormat="1" ht="14.25" customHeight="1" x14ac:dyDescent="0.3"/>
    <row r="252" s="18" customFormat="1" ht="14.25" customHeight="1" x14ac:dyDescent="0.3"/>
    <row r="253" s="18" customFormat="1" ht="14.25" customHeight="1" x14ac:dyDescent="0.3"/>
    <row r="254" s="18" customFormat="1" ht="14.25" customHeight="1" x14ac:dyDescent="0.3"/>
    <row r="255" s="18" customFormat="1" ht="14.25" customHeight="1" x14ac:dyDescent="0.3"/>
    <row r="256" s="18" customFormat="1" ht="14.25" customHeight="1" x14ac:dyDescent="0.3"/>
    <row r="257" s="18" customFormat="1" ht="14.25" customHeight="1" x14ac:dyDescent="0.3"/>
    <row r="258" s="18" customFormat="1" ht="14.25" customHeight="1" x14ac:dyDescent="0.3"/>
    <row r="259" s="18" customFormat="1" ht="14.25" customHeight="1" x14ac:dyDescent="0.3"/>
    <row r="260" s="18" customFormat="1" ht="14.25" customHeight="1" x14ac:dyDescent="0.3"/>
    <row r="261" s="18" customFormat="1" ht="14.25" customHeight="1" x14ac:dyDescent="0.3"/>
    <row r="262" s="18" customFormat="1" ht="14.25" customHeight="1" x14ac:dyDescent="0.3"/>
    <row r="263" s="18" customFormat="1" ht="14.25" customHeight="1" x14ac:dyDescent="0.3"/>
    <row r="264" s="18" customFormat="1" ht="14.25" customHeight="1" x14ac:dyDescent="0.3"/>
    <row r="265" s="18" customFormat="1" ht="14.25" customHeight="1" x14ac:dyDescent="0.3"/>
    <row r="266" s="18" customFormat="1" ht="14.25" customHeight="1" x14ac:dyDescent="0.3"/>
    <row r="267" s="18" customFormat="1" ht="14.25" customHeight="1" x14ac:dyDescent="0.3"/>
    <row r="268" s="18" customFormat="1" ht="14.25" customHeight="1" x14ac:dyDescent="0.3"/>
    <row r="269" s="18" customFormat="1" ht="14.25" customHeight="1" x14ac:dyDescent="0.3"/>
    <row r="270" s="18" customFormat="1" ht="14.25" customHeight="1" x14ac:dyDescent="0.3"/>
    <row r="271" s="18" customFormat="1" ht="14.25" customHeight="1" x14ac:dyDescent="0.3"/>
    <row r="272" s="18" customFormat="1" ht="14.25" customHeight="1" x14ac:dyDescent="0.3"/>
    <row r="273" s="18" customFormat="1" ht="14.25" customHeight="1" x14ac:dyDescent="0.3"/>
    <row r="274" s="18" customFormat="1" ht="14.25" customHeight="1" x14ac:dyDescent="0.3"/>
    <row r="275" s="18" customFormat="1" ht="14.25" customHeight="1" x14ac:dyDescent="0.3"/>
    <row r="276" s="18" customFormat="1" ht="14.25" customHeight="1" x14ac:dyDescent="0.3"/>
    <row r="277" s="18" customFormat="1" ht="14.25" customHeight="1" x14ac:dyDescent="0.3"/>
    <row r="278" s="18" customFormat="1" ht="14.25" customHeight="1" x14ac:dyDescent="0.3"/>
    <row r="279" s="18" customFormat="1" ht="14.25" customHeight="1" x14ac:dyDescent="0.3"/>
    <row r="280" s="18" customFormat="1" ht="14.25" customHeight="1" x14ac:dyDescent="0.3"/>
    <row r="281" s="18" customFormat="1" ht="14.25" customHeight="1" x14ac:dyDescent="0.3"/>
    <row r="282" s="18" customFormat="1" ht="14.25" customHeight="1" x14ac:dyDescent="0.3"/>
    <row r="283" s="18" customFormat="1" ht="14.25" customHeight="1" x14ac:dyDescent="0.3"/>
    <row r="284" s="18" customFormat="1" ht="14.25" customHeight="1" x14ac:dyDescent="0.3"/>
    <row r="285" s="18" customFormat="1" ht="14.25" customHeight="1" x14ac:dyDescent="0.3"/>
    <row r="286" s="18" customFormat="1" ht="14.25" customHeight="1" x14ac:dyDescent="0.3"/>
    <row r="287" s="18" customFormat="1" ht="14.25" customHeight="1" x14ac:dyDescent="0.3"/>
    <row r="288" s="18" customFormat="1" ht="14.25" customHeight="1" x14ac:dyDescent="0.3"/>
    <row r="289" s="18" customFormat="1" ht="14.25" customHeight="1" x14ac:dyDescent="0.3"/>
    <row r="290" s="18" customFormat="1" ht="14.25" customHeight="1" x14ac:dyDescent="0.3"/>
    <row r="291" s="18" customFormat="1" ht="14.25" customHeight="1" x14ac:dyDescent="0.3"/>
    <row r="292" s="18" customFormat="1" ht="14.25" customHeight="1" x14ac:dyDescent="0.3"/>
    <row r="293" s="18" customFormat="1" ht="14.25" customHeight="1" x14ac:dyDescent="0.3"/>
    <row r="294" s="18" customFormat="1" ht="14.25" customHeight="1" x14ac:dyDescent="0.3"/>
    <row r="295" s="18" customFormat="1" ht="14.25" customHeight="1" x14ac:dyDescent="0.3"/>
    <row r="296" s="18" customFormat="1" ht="14.25" customHeight="1" x14ac:dyDescent="0.3"/>
    <row r="297" s="18" customFormat="1" ht="14.25" customHeight="1" x14ac:dyDescent="0.3"/>
    <row r="298" s="18" customFormat="1" ht="14.25" customHeight="1" x14ac:dyDescent="0.3"/>
    <row r="299" s="18" customFormat="1" ht="14.25" customHeight="1" x14ac:dyDescent="0.3"/>
    <row r="300" s="18" customFormat="1" ht="14.25" customHeight="1" x14ac:dyDescent="0.3"/>
    <row r="301" s="18" customFormat="1" ht="14.25" customHeight="1" x14ac:dyDescent="0.3"/>
    <row r="302" s="18" customFormat="1" ht="14.25" customHeight="1" x14ac:dyDescent="0.3"/>
    <row r="303" s="18" customFormat="1" ht="14.25" customHeight="1" x14ac:dyDescent="0.3"/>
    <row r="304" s="18" customFormat="1" ht="14.25" customHeight="1" x14ac:dyDescent="0.3"/>
    <row r="305" s="18" customFormat="1" ht="14.25" customHeight="1" x14ac:dyDescent="0.3"/>
    <row r="306" s="18" customFormat="1" ht="14.25" customHeight="1" x14ac:dyDescent="0.3"/>
    <row r="307" s="18" customFormat="1" ht="14.25" customHeight="1" x14ac:dyDescent="0.3"/>
    <row r="308" s="18" customFormat="1" ht="14.25" customHeight="1" x14ac:dyDescent="0.3"/>
    <row r="309" s="18" customFormat="1" ht="14.25" customHeight="1" x14ac:dyDescent="0.3"/>
    <row r="310" s="18" customFormat="1" ht="14.25" customHeight="1" x14ac:dyDescent="0.3"/>
    <row r="311" s="18" customFormat="1" ht="14.25" customHeight="1" x14ac:dyDescent="0.3"/>
    <row r="312" s="18" customFormat="1" ht="14.25" customHeight="1" x14ac:dyDescent="0.3"/>
    <row r="313" s="18" customFormat="1" ht="14.25" customHeight="1" x14ac:dyDescent="0.3"/>
    <row r="314" s="18" customFormat="1" ht="14.25" customHeight="1" x14ac:dyDescent="0.3"/>
    <row r="315" s="18" customFormat="1" ht="14.25" customHeight="1" x14ac:dyDescent="0.3"/>
    <row r="316" s="18" customFormat="1" ht="14.25" customHeight="1" x14ac:dyDescent="0.3"/>
    <row r="317" s="18" customFormat="1" ht="14.25" customHeight="1" x14ac:dyDescent="0.3"/>
    <row r="318" s="18" customFormat="1" ht="14.25" customHeight="1" x14ac:dyDescent="0.3"/>
    <row r="319" s="18" customFormat="1" ht="14.25" customHeight="1" x14ac:dyDescent="0.3"/>
    <row r="320" s="18" customFormat="1" ht="14.25" customHeight="1" x14ac:dyDescent="0.3"/>
    <row r="321" s="18" customFormat="1" ht="14.25" customHeight="1" x14ac:dyDescent="0.3"/>
    <row r="322" s="18" customFormat="1" ht="14.25" customHeight="1" x14ac:dyDescent="0.3"/>
    <row r="323" s="18" customFormat="1" ht="14.25" customHeight="1" x14ac:dyDescent="0.3"/>
    <row r="324" s="18" customFormat="1" ht="14.25" customHeight="1" x14ac:dyDescent="0.3"/>
    <row r="325" s="18" customFormat="1" ht="14.25" customHeight="1" x14ac:dyDescent="0.3"/>
    <row r="326" s="18" customFormat="1" ht="14.25" customHeight="1" x14ac:dyDescent="0.3"/>
    <row r="327" s="18" customFormat="1" ht="14.25" customHeight="1" x14ac:dyDescent="0.3"/>
    <row r="328" s="18" customFormat="1" ht="14.25" customHeight="1" x14ac:dyDescent="0.3"/>
    <row r="329" s="18" customFormat="1" ht="14.25" customHeight="1" x14ac:dyDescent="0.3"/>
    <row r="330" s="18" customFormat="1" ht="14.25" customHeight="1" x14ac:dyDescent="0.3"/>
    <row r="331" s="18" customFormat="1" ht="14.25" customHeight="1" x14ac:dyDescent="0.3"/>
    <row r="332" s="18" customFormat="1" ht="14.25" customHeight="1" x14ac:dyDescent="0.3"/>
    <row r="333" s="18" customFormat="1" ht="14.25" customHeight="1" x14ac:dyDescent="0.3"/>
    <row r="334" s="18" customFormat="1" ht="14.25" customHeight="1" x14ac:dyDescent="0.3"/>
    <row r="335" s="18" customFormat="1" ht="14.25" customHeight="1" x14ac:dyDescent="0.3"/>
    <row r="336" s="18" customFormat="1" ht="14.25" customHeight="1" x14ac:dyDescent="0.3"/>
    <row r="337" s="18" customFormat="1" ht="14.25" customHeight="1" x14ac:dyDescent="0.3"/>
    <row r="338" s="18" customFormat="1" ht="14.25" customHeight="1" x14ac:dyDescent="0.3"/>
    <row r="339" s="18" customFormat="1" ht="14.25" customHeight="1" x14ac:dyDescent="0.3"/>
    <row r="340" s="18" customFormat="1" ht="14.25" customHeight="1" x14ac:dyDescent="0.3"/>
    <row r="341" s="18" customFormat="1" ht="14.25" customHeight="1" x14ac:dyDescent="0.3"/>
    <row r="342" s="18" customFormat="1" ht="14.25" customHeight="1" x14ac:dyDescent="0.3"/>
    <row r="343" s="18" customFormat="1" ht="14.25" customHeight="1" x14ac:dyDescent="0.3"/>
    <row r="344" s="18" customFormat="1" ht="14.25" customHeight="1" x14ac:dyDescent="0.3"/>
    <row r="345" s="18" customFormat="1" ht="14.25" customHeight="1" x14ac:dyDescent="0.3"/>
    <row r="346" s="18" customFormat="1" ht="14.25" customHeight="1" x14ac:dyDescent="0.3"/>
    <row r="347" s="18" customFormat="1" ht="14.25" customHeight="1" x14ac:dyDescent="0.3"/>
    <row r="348" s="18" customFormat="1" ht="14.25" customHeight="1" x14ac:dyDescent="0.3"/>
    <row r="349" s="18" customFormat="1" ht="14.25" customHeight="1" x14ac:dyDescent="0.3"/>
    <row r="350" s="18" customFormat="1" ht="14.25" customHeight="1" x14ac:dyDescent="0.3"/>
    <row r="351" s="18" customFormat="1" ht="14.25" customHeight="1" x14ac:dyDescent="0.3"/>
    <row r="352" s="18" customFormat="1" ht="14.25" customHeight="1" x14ac:dyDescent="0.3"/>
    <row r="353" s="18" customFormat="1" ht="14.25" customHeight="1" x14ac:dyDescent="0.3"/>
    <row r="354" s="18" customFormat="1" ht="14.25" customHeight="1" x14ac:dyDescent="0.3"/>
    <row r="355" s="18" customFormat="1" ht="14.25" customHeight="1" x14ac:dyDescent="0.3"/>
    <row r="356" s="18" customFormat="1" ht="14.25" customHeight="1" x14ac:dyDescent="0.3"/>
    <row r="357" s="18" customFormat="1" ht="14.25" customHeight="1" x14ac:dyDescent="0.3"/>
    <row r="358" s="18" customFormat="1" ht="14.25" customHeight="1" x14ac:dyDescent="0.3"/>
    <row r="359" s="18" customFormat="1" ht="14.25" customHeight="1" x14ac:dyDescent="0.3"/>
    <row r="360" s="18" customFormat="1" ht="14.25" customHeight="1" x14ac:dyDescent="0.3"/>
    <row r="361" s="18" customFormat="1" ht="14.25" customHeight="1" x14ac:dyDescent="0.3"/>
    <row r="362" s="18" customFormat="1" ht="14.25" customHeight="1" x14ac:dyDescent="0.3"/>
    <row r="363" s="18" customFormat="1" ht="14.25" customHeight="1" x14ac:dyDescent="0.3"/>
    <row r="364" s="18" customFormat="1" ht="14.25" customHeight="1" x14ac:dyDescent="0.3"/>
    <row r="365" s="18" customFormat="1" ht="14.25" customHeight="1" x14ac:dyDescent="0.3"/>
    <row r="366" s="18" customFormat="1" ht="14.25" customHeight="1" x14ac:dyDescent="0.3"/>
    <row r="367" s="18" customFormat="1" ht="14.25" customHeight="1" x14ac:dyDescent="0.3"/>
    <row r="368" s="18" customFormat="1" ht="14.25" customHeight="1" x14ac:dyDescent="0.3"/>
    <row r="369" s="18" customFormat="1" ht="14.25" customHeight="1" x14ac:dyDescent="0.3"/>
    <row r="370" s="18" customFormat="1" ht="14.25" customHeight="1" x14ac:dyDescent="0.3"/>
    <row r="371" s="18" customFormat="1" ht="14.25" customHeight="1" x14ac:dyDescent="0.3"/>
    <row r="372" s="18" customFormat="1" ht="14.25" customHeight="1" x14ac:dyDescent="0.3"/>
    <row r="373" s="18" customFormat="1" ht="14.25" customHeight="1" x14ac:dyDescent="0.3"/>
    <row r="374" s="18" customFormat="1" ht="14.25" customHeight="1" x14ac:dyDescent="0.3"/>
    <row r="375" s="18" customFormat="1" ht="14.25" customHeight="1" x14ac:dyDescent="0.3"/>
    <row r="376" s="18" customFormat="1" ht="14.25" customHeight="1" x14ac:dyDescent="0.3"/>
    <row r="377" s="18" customFormat="1" ht="14.25" customHeight="1" x14ac:dyDescent="0.3"/>
    <row r="378" s="18" customFormat="1" ht="14.25" customHeight="1" x14ac:dyDescent="0.3"/>
    <row r="379" s="18" customFormat="1" ht="14.25" customHeight="1" x14ac:dyDescent="0.3"/>
    <row r="380" s="18" customFormat="1" ht="14.25" customHeight="1" x14ac:dyDescent="0.3"/>
    <row r="381" s="18" customFormat="1" ht="14.25" customHeight="1" x14ac:dyDescent="0.3"/>
    <row r="382" s="18" customFormat="1" ht="14.25" customHeight="1" x14ac:dyDescent="0.3"/>
    <row r="383" s="18" customFormat="1" ht="14.25" customHeight="1" x14ac:dyDescent="0.3"/>
    <row r="384" s="18" customFormat="1" ht="14.25" customHeight="1" x14ac:dyDescent="0.3"/>
    <row r="385" s="18" customFormat="1" ht="14.25" customHeight="1" x14ac:dyDescent="0.3"/>
    <row r="386" s="18" customFormat="1" ht="14.25" customHeight="1" x14ac:dyDescent="0.3"/>
    <row r="387" s="18" customFormat="1" ht="14.25" customHeight="1" x14ac:dyDescent="0.3"/>
    <row r="388" s="18" customFormat="1" ht="14.25" customHeight="1" x14ac:dyDescent="0.3"/>
    <row r="389" s="18" customFormat="1" ht="14.25" customHeight="1" x14ac:dyDescent="0.3"/>
    <row r="390" s="18" customFormat="1" ht="14.25" customHeight="1" x14ac:dyDescent="0.3"/>
    <row r="391" s="18" customFormat="1" ht="14.25" customHeight="1" x14ac:dyDescent="0.3"/>
    <row r="392" s="18" customFormat="1" ht="14.25" customHeight="1" x14ac:dyDescent="0.3"/>
    <row r="393" s="18" customFormat="1" ht="14.25" customHeight="1" x14ac:dyDescent="0.3"/>
    <row r="394" s="18" customFormat="1" ht="14.25" customHeight="1" x14ac:dyDescent="0.3"/>
    <row r="395" s="18" customFormat="1" ht="14.25" customHeight="1" x14ac:dyDescent="0.3"/>
    <row r="396" s="18" customFormat="1" ht="14.25" customHeight="1" x14ac:dyDescent="0.3"/>
    <row r="397" s="18" customFormat="1" ht="14.25" customHeight="1" x14ac:dyDescent="0.3"/>
    <row r="398" s="18" customFormat="1" ht="14.25" customHeight="1" x14ac:dyDescent="0.3"/>
    <row r="399" s="18" customFormat="1" ht="14.25" customHeight="1" x14ac:dyDescent="0.3"/>
    <row r="400" s="18" customFormat="1" ht="14.25" customHeight="1" x14ac:dyDescent="0.3"/>
    <row r="401" s="18" customFormat="1" ht="14.25" customHeight="1" x14ac:dyDescent="0.3"/>
    <row r="402" s="18" customFormat="1" ht="14.25" customHeight="1" x14ac:dyDescent="0.3"/>
    <row r="403" s="18" customFormat="1" ht="14.25" customHeight="1" x14ac:dyDescent="0.3"/>
    <row r="404" s="18" customFormat="1" ht="14.25" customHeight="1" x14ac:dyDescent="0.3"/>
    <row r="405" s="18" customFormat="1" ht="14.25" customHeight="1" x14ac:dyDescent="0.3"/>
    <row r="406" s="18" customFormat="1" ht="14.25" customHeight="1" x14ac:dyDescent="0.3"/>
    <row r="407" s="18" customFormat="1" ht="14.25" customHeight="1" x14ac:dyDescent="0.3"/>
    <row r="408" s="18" customFormat="1" ht="14.25" customHeight="1" x14ac:dyDescent="0.3"/>
    <row r="409" s="18" customFormat="1" ht="14.25" customHeight="1" x14ac:dyDescent="0.3"/>
    <row r="410" s="18" customFormat="1" ht="14.25" customHeight="1" x14ac:dyDescent="0.3"/>
    <row r="411" s="18" customFormat="1" ht="14.25" customHeight="1" x14ac:dyDescent="0.3"/>
    <row r="412" s="18" customFormat="1" ht="14.25" customHeight="1" x14ac:dyDescent="0.3"/>
    <row r="413" s="18" customFormat="1" ht="14.25" customHeight="1" x14ac:dyDescent="0.3"/>
    <row r="414" s="18" customFormat="1" ht="14.25" customHeight="1" x14ac:dyDescent="0.3"/>
    <row r="415" s="18" customFormat="1" ht="14.25" customHeight="1" x14ac:dyDescent="0.3"/>
    <row r="416" s="18" customFormat="1" ht="14.25" customHeight="1" x14ac:dyDescent="0.3"/>
    <row r="417" s="18" customFormat="1" ht="14.25" customHeight="1" x14ac:dyDescent="0.3"/>
    <row r="418" s="18" customFormat="1" ht="14.25" customHeight="1" x14ac:dyDescent="0.3"/>
    <row r="419" s="18" customFormat="1" ht="14.25" customHeight="1" x14ac:dyDescent="0.3"/>
    <row r="420" s="18" customFormat="1" ht="14.25" customHeight="1" x14ac:dyDescent="0.3"/>
    <row r="421" s="18" customFormat="1" ht="14.25" customHeight="1" x14ac:dyDescent="0.3"/>
    <row r="422" s="18" customFormat="1" ht="14.25" customHeight="1" x14ac:dyDescent="0.3"/>
    <row r="423" s="18" customFormat="1" ht="14.25" customHeight="1" x14ac:dyDescent="0.3"/>
    <row r="424" s="18" customFormat="1" ht="14.25" customHeight="1" x14ac:dyDescent="0.3"/>
    <row r="425" s="18" customFormat="1" ht="14.25" customHeight="1" x14ac:dyDescent="0.3"/>
    <row r="426" s="18" customFormat="1" ht="14.25" customHeight="1" x14ac:dyDescent="0.3"/>
    <row r="427" s="18" customFormat="1" ht="14.25" customHeight="1" x14ac:dyDescent="0.3"/>
    <row r="428" s="18" customFormat="1" ht="14.25" customHeight="1" x14ac:dyDescent="0.3"/>
    <row r="429" s="18" customFormat="1" ht="14.25" customHeight="1" x14ac:dyDescent="0.3"/>
    <row r="430" s="18" customFormat="1" ht="14.25" customHeight="1" x14ac:dyDescent="0.3"/>
    <row r="431" s="18" customFormat="1" ht="14.25" customHeight="1" x14ac:dyDescent="0.3"/>
    <row r="432" s="18" customFormat="1" ht="14.25" customHeight="1" x14ac:dyDescent="0.3"/>
    <row r="433" s="18" customFormat="1" ht="14.25" customHeight="1" x14ac:dyDescent="0.3"/>
    <row r="434" s="18" customFormat="1" ht="14.25" customHeight="1" x14ac:dyDescent="0.3"/>
    <row r="435" s="18" customFormat="1" ht="14.25" customHeight="1" x14ac:dyDescent="0.3"/>
    <row r="436" s="18" customFormat="1" ht="14.25" customHeight="1" x14ac:dyDescent="0.3"/>
    <row r="437" s="18" customFormat="1" ht="14.25" customHeight="1" x14ac:dyDescent="0.3"/>
    <row r="438" s="18" customFormat="1" ht="14.25" customHeight="1" x14ac:dyDescent="0.3"/>
    <row r="439" s="18" customFormat="1" ht="14.25" customHeight="1" x14ac:dyDescent="0.3"/>
    <row r="440" s="18" customFormat="1" ht="14.25" customHeight="1" x14ac:dyDescent="0.3"/>
    <row r="441" s="18" customFormat="1" ht="14.25" customHeight="1" x14ac:dyDescent="0.3"/>
    <row r="442" s="18" customFormat="1" ht="14.25" customHeight="1" x14ac:dyDescent="0.3"/>
    <row r="443" s="18" customFormat="1" ht="14.25" customHeight="1" x14ac:dyDescent="0.3"/>
    <row r="444" s="18" customFormat="1" ht="14.25" customHeight="1" x14ac:dyDescent="0.3"/>
    <row r="445" s="18" customFormat="1" ht="14.25" customHeight="1" x14ac:dyDescent="0.3"/>
    <row r="446" s="18" customFormat="1" ht="14.25" customHeight="1" x14ac:dyDescent="0.3"/>
    <row r="447" s="18" customFormat="1" ht="14.25" customHeight="1" x14ac:dyDescent="0.3"/>
    <row r="448" s="18" customFormat="1" ht="14.25" customHeight="1" x14ac:dyDescent="0.3"/>
    <row r="449" s="18" customFormat="1" ht="14.25" customHeight="1" x14ac:dyDescent="0.3"/>
    <row r="450" s="18" customFormat="1" ht="14.25" customHeight="1" x14ac:dyDescent="0.3"/>
    <row r="451" s="18" customFormat="1" ht="14.25" customHeight="1" x14ac:dyDescent="0.3"/>
    <row r="452" s="18" customFormat="1" ht="14.25" customHeight="1" x14ac:dyDescent="0.3"/>
    <row r="453" s="18" customFormat="1" ht="14.25" customHeight="1" x14ac:dyDescent="0.3"/>
    <row r="454" s="18" customFormat="1" ht="14.25" customHeight="1" x14ac:dyDescent="0.3"/>
    <row r="455" s="18" customFormat="1" ht="14.25" customHeight="1" x14ac:dyDescent="0.3"/>
    <row r="456" s="18" customFormat="1" ht="14.25" customHeight="1" x14ac:dyDescent="0.3"/>
    <row r="457" s="18" customFormat="1" ht="14.25" customHeight="1" x14ac:dyDescent="0.3"/>
    <row r="458" s="18" customFormat="1" ht="14.25" customHeight="1" x14ac:dyDescent="0.3"/>
    <row r="459" s="18" customFormat="1" ht="14.25" customHeight="1" x14ac:dyDescent="0.3"/>
    <row r="460" s="18" customFormat="1" ht="14.25" customHeight="1" x14ac:dyDescent="0.3"/>
    <row r="461" s="18" customFormat="1" ht="14.25" customHeight="1" x14ac:dyDescent="0.3"/>
    <row r="462" s="18" customFormat="1" ht="14.25" customHeight="1" x14ac:dyDescent="0.3"/>
    <row r="463" s="18" customFormat="1" ht="14.25" customHeight="1" x14ac:dyDescent="0.3"/>
    <row r="464" s="18" customFormat="1" ht="14.25" customHeight="1" x14ac:dyDescent="0.3"/>
    <row r="465" s="18" customFormat="1" ht="14.25" customHeight="1" x14ac:dyDescent="0.3"/>
    <row r="466" s="18" customFormat="1" ht="14.25" customHeight="1" x14ac:dyDescent="0.3"/>
    <row r="467" s="18" customFormat="1" ht="14.25" customHeight="1" x14ac:dyDescent="0.3"/>
    <row r="468" s="18" customFormat="1" ht="14.25" customHeight="1" x14ac:dyDescent="0.3"/>
    <row r="469" s="18" customFormat="1" ht="14.25" customHeight="1" x14ac:dyDescent="0.3"/>
    <row r="470" s="18" customFormat="1" ht="14.25" customHeight="1" x14ac:dyDescent="0.3"/>
    <row r="471" s="18" customFormat="1" ht="14.25" customHeight="1" x14ac:dyDescent="0.3"/>
    <row r="472" s="18" customFormat="1" ht="14.25" customHeight="1" x14ac:dyDescent="0.3"/>
    <row r="473" s="18" customFormat="1" ht="14.25" customHeight="1" x14ac:dyDescent="0.3"/>
    <row r="474" s="18" customFormat="1" ht="14.25" customHeight="1" x14ac:dyDescent="0.3"/>
    <row r="475" s="18" customFormat="1" ht="14.25" customHeight="1" x14ac:dyDescent="0.3"/>
    <row r="476" s="18" customFormat="1" ht="14.25" customHeight="1" x14ac:dyDescent="0.3"/>
    <row r="477" s="18" customFormat="1" ht="14.25" customHeight="1" x14ac:dyDescent="0.3"/>
    <row r="478" s="18" customFormat="1" ht="14.25" customHeight="1" x14ac:dyDescent="0.3"/>
    <row r="479" s="18" customFormat="1" ht="14.25" customHeight="1" x14ac:dyDescent="0.3"/>
    <row r="480" s="18" customFormat="1" ht="14.25" customHeight="1" x14ac:dyDescent="0.3"/>
    <row r="481" s="18" customFormat="1" ht="14.25" customHeight="1" x14ac:dyDescent="0.3"/>
    <row r="482" s="18" customFormat="1" ht="14.25" customHeight="1" x14ac:dyDescent="0.3"/>
    <row r="483" s="18" customFormat="1" ht="14.25" customHeight="1" x14ac:dyDescent="0.3"/>
    <row r="484" s="18" customFormat="1" ht="14.25" customHeight="1" x14ac:dyDescent="0.3"/>
    <row r="485" s="18" customFormat="1" ht="14.25" customHeight="1" x14ac:dyDescent="0.3"/>
    <row r="486" s="18" customFormat="1" ht="14.25" customHeight="1" x14ac:dyDescent="0.3"/>
    <row r="487" s="18" customFormat="1" ht="14.25" customHeight="1" x14ac:dyDescent="0.3"/>
    <row r="488" s="18" customFormat="1" ht="14.25" customHeight="1" x14ac:dyDescent="0.3"/>
    <row r="489" s="18" customFormat="1" ht="14.25" customHeight="1" x14ac:dyDescent="0.3"/>
    <row r="490" s="18" customFormat="1" ht="14.25" customHeight="1" x14ac:dyDescent="0.3"/>
    <row r="491" s="18" customFormat="1" ht="14.25" customHeight="1" x14ac:dyDescent="0.3"/>
    <row r="492" s="18" customFormat="1" ht="14.25" customHeight="1" x14ac:dyDescent="0.3"/>
    <row r="493" s="18" customFormat="1" ht="14.25" customHeight="1" x14ac:dyDescent="0.3"/>
    <row r="494" s="18" customFormat="1" ht="14.25" customHeight="1" x14ac:dyDescent="0.3"/>
    <row r="495" s="18" customFormat="1" ht="14.25" customHeight="1" x14ac:dyDescent="0.3"/>
    <row r="496" s="18" customFormat="1" ht="14.25" customHeight="1" x14ac:dyDescent="0.3"/>
    <row r="497" s="18" customFormat="1" ht="14.25" customHeight="1" x14ac:dyDescent="0.3"/>
    <row r="498" s="18" customFormat="1" ht="14.25" customHeight="1" x14ac:dyDescent="0.3"/>
    <row r="499" s="18" customFormat="1" ht="14.25" customHeight="1" x14ac:dyDescent="0.3"/>
    <row r="500" s="18" customFormat="1" ht="14.25" customHeight="1" x14ac:dyDescent="0.3"/>
    <row r="501" s="18" customFormat="1" ht="14.25" customHeight="1" x14ac:dyDescent="0.3"/>
    <row r="502" s="18" customFormat="1" ht="14.25" customHeight="1" x14ac:dyDescent="0.3"/>
    <row r="503" s="18" customFormat="1" ht="14.25" customHeight="1" x14ac:dyDescent="0.3"/>
    <row r="504" s="18" customFormat="1" ht="14.25" customHeight="1" x14ac:dyDescent="0.3"/>
    <row r="505" s="18" customFormat="1" ht="14.25" customHeight="1" x14ac:dyDescent="0.3"/>
    <row r="506" s="18" customFormat="1" ht="14.25" customHeight="1" x14ac:dyDescent="0.3"/>
    <row r="507" s="18" customFormat="1" ht="14.25" customHeight="1" x14ac:dyDescent="0.3"/>
    <row r="508" s="18" customFormat="1" ht="14.25" customHeight="1" x14ac:dyDescent="0.3"/>
    <row r="509" s="18" customFormat="1" ht="14.25" customHeight="1" x14ac:dyDescent="0.3"/>
    <row r="510" s="18" customFormat="1" ht="14.25" customHeight="1" x14ac:dyDescent="0.3"/>
    <row r="511" s="18" customFormat="1" ht="14.25" customHeight="1" x14ac:dyDescent="0.3"/>
    <row r="512" s="18" customFormat="1" ht="14.25" customHeight="1" x14ac:dyDescent="0.3"/>
    <row r="513" s="18" customFormat="1" ht="14.25" customHeight="1" x14ac:dyDescent="0.3"/>
    <row r="514" s="18" customFormat="1" ht="14.25" customHeight="1" x14ac:dyDescent="0.3"/>
    <row r="515" s="18" customFormat="1" ht="14.25" customHeight="1" x14ac:dyDescent="0.3"/>
    <row r="516" s="18" customFormat="1" ht="14.25" customHeight="1" x14ac:dyDescent="0.3"/>
    <row r="517" s="18" customFormat="1" ht="14.25" customHeight="1" x14ac:dyDescent="0.3"/>
    <row r="518" s="18" customFormat="1" ht="14.25" customHeight="1" x14ac:dyDescent="0.3"/>
    <row r="519" s="18" customFormat="1" ht="14.25" customHeight="1" x14ac:dyDescent="0.3"/>
    <row r="520" s="18" customFormat="1" ht="14.25" customHeight="1" x14ac:dyDescent="0.3"/>
    <row r="521" s="18" customFormat="1" ht="14.25" customHeight="1" x14ac:dyDescent="0.3"/>
    <row r="522" s="18" customFormat="1" ht="14.25" customHeight="1" x14ac:dyDescent="0.3"/>
    <row r="523" s="18" customFormat="1" ht="14.25" customHeight="1" x14ac:dyDescent="0.3"/>
    <row r="524" s="18" customFormat="1" ht="14.25" customHeight="1" x14ac:dyDescent="0.3"/>
    <row r="525" s="18" customFormat="1" ht="14.25" customHeight="1" x14ac:dyDescent="0.3"/>
    <row r="526" s="18" customFormat="1" ht="14.25" customHeight="1" x14ac:dyDescent="0.3"/>
    <row r="527" s="18" customFormat="1" ht="14.25" customHeight="1" x14ac:dyDescent="0.3"/>
    <row r="528" s="18" customFormat="1" ht="14.25" customHeight="1" x14ac:dyDescent="0.3"/>
    <row r="529" s="18" customFormat="1" ht="14.25" customHeight="1" x14ac:dyDescent="0.3"/>
    <row r="530" s="18" customFormat="1" ht="14.25" customHeight="1" x14ac:dyDescent="0.3"/>
    <row r="531" s="18" customFormat="1" ht="14.25" customHeight="1" x14ac:dyDescent="0.3"/>
    <row r="532" s="18" customFormat="1" ht="14.25" customHeight="1" x14ac:dyDescent="0.3"/>
    <row r="533" s="18" customFormat="1" ht="14.25" customHeight="1" x14ac:dyDescent="0.3"/>
    <row r="534" s="18" customFormat="1" ht="14.25" customHeight="1" x14ac:dyDescent="0.3"/>
    <row r="535" s="18" customFormat="1" ht="14.25" customHeight="1" x14ac:dyDescent="0.3"/>
    <row r="536" s="18" customFormat="1" ht="14.25" customHeight="1" x14ac:dyDescent="0.3"/>
    <row r="537" s="18" customFormat="1" ht="14.25" customHeight="1" x14ac:dyDescent="0.3"/>
    <row r="538" s="18" customFormat="1" ht="14.25" customHeight="1" x14ac:dyDescent="0.3"/>
    <row r="539" s="18" customFormat="1" ht="14.25" customHeight="1" x14ac:dyDescent="0.3"/>
    <row r="540" s="18" customFormat="1" ht="14.25" customHeight="1" x14ac:dyDescent="0.3"/>
    <row r="541" s="18" customFormat="1" ht="14.25" customHeight="1" x14ac:dyDescent="0.3"/>
    <row r="542" s="18" customFormat="1" ht="14.25" customHeight="1" x14ac:dyDescent="0.3"/>
    <row r="543" s="18" customFormat="1" ht="14.25" customHeight="1" x14ac:dyDescent="0.3"/>
    <row r="544" s="18" customFormat="1" ht="14.25" customHeight="1" x14ac:dyDescent="0.3"/>
    <row r="545" s="18" customFormat="1" ht="14.25" customHeight="1" x14ac:dyDescent="0.3"/>
    <row r="546" s="18" customFormat="1" ht="14.25" customHeight="1" x14ac:dyDescent="0.3"/>
    <row r="547" s="18" customFormat="1" ht="14.25" customHeight="1" x14ac:dyDescent="0.3"/>
    <row r="548" s="18" customFormat="1" ht="14.25" customHeight="1" x14ac:dyDescent="0.3"/>
    <row r="549" s="18" customFormat="1" ht="14.25" customHeight="1" x14ac:dyDescent="0.3"/>
    <row r="550" s="18" customFormat="1" ht="14.25" customHeight="1" x14ac:dyDescent="0.3"/>
    <row r="551" s="18" customFormat="1" ht="14.25" customHeight="1" x14ac:dyDescent="0.3"/>
    <row r="552" s="18" customFormat="1" ht="14.25" customHeight="1" x14ac:dyDescent="0.3"/>
    <row r="553" s="18" customFormat="1" ht="14.25" customHeight="1" x14ac:dyDescent="0.3"/>
    <row r="554" s="18" customFormat="1" ht="14.25" customHeight="1" x14ac:dyDescent="0.3"/>
    <row r="555" s="18" customFormat="1" ht="14.25" customHeight="1" x14ac:dyDescent="0.3"/>
    <row r="556" s="18" customFormat="1" ht="14.25" customHeight="1" x14ac:dyDescent="0.3"/>
    <row r="557" s="18" customFormat="1" ht="14.25" customHeight="1" x14ac:dyDescent="0.3"/>
    <row r="558" s="18" customFormat="1" ht="14.25" customHeight="1" x14ac:dyDescent="0.3"/>
    <row r="559" s="18" customFormat="1" ht="14.25" customHeight="1" x14ac:dyDescent="0.3"/>
    <row r="560" s="18" customFormat="1" ht="14.25" customHeight="1" x14ac:dyDescent="0.3"/>
    <row r="561" s="18" customFormat="1" ht="14.25" customHeight="1" x14ac:dyDescent="0.3"/>
    <row r="562" s="18" customFormat="1" ht="14.25" customHeight="1" x14ac:dyDescent="0.3"/>
    <row r="563" s="18" customFormat="1" ht="14.25" customHeight="1" x14ac:dyDescent="0.3"/>
    <row r="564" s="18" customFormat="1" ht="14.25" customHeight="1" x14ac:dyDescent="0.3"/>
    <row r="565" s="18" customFormat="1" ht="14.25" customHeight="1" x14ac:dyDescent="0.3"/>
    <row r="566" s="18" customFormat="1" ht="14.25" customHeight="1" x14ac:dyDescent="0.3"/>
    <row r="567" s="18" customFormat="1" ht="14.25" customHeight="1" x14ac:dyDescent="0.3"/>
    <row r="568" s="18" customFormat="1" ht="14.25" customHeight="1" x14ac:dyDescent="0.3"/>
    <row r="569" s="18" customFormat="1" ht="14.25" customHeight="1" x14ac:dyDescent="0.3"/>
    <row r="570" s="18" customFormat="1" ht="14.25" customHeight="1" x14ac:dyDescent="0.3"/>
    <row r="571" s="18" customFormat="1" ht="14.25" customHeight="1" x14ac:dyDescent="0.3"/>
    <row r="572" s="18" customFormat="1" ht="14.25" customHeight="1" x14ac:dyDescent="0.3"/>
    <row r="573" s="18" customFormat="1" ht="14.25" customHeight="1" x14ac:dyDescent="0.3"/>
    <row r="574" s="18" customFormat="1" ht="14.25" customHeight="1" x14ac:dyDescent="0.3"/>
    <row r="575" s="18" customFormat="1" ht="14.25" customHeight="1" x14ac:dyDescent="0.3"/>
    <row r="576" s="18" customFormat="1" ht="14.25" customHeight="1" x14ac:dyDescent="0.3"/>
    <row r="577" s="18" customFormat="1" ht="14.25" customHeight="1" x14ac:dyDescent="0.3"/>
    <row r="578" s="18" customFormat="1" ht="14.25" customHeight="1" x14ac:dyDescent="0.3"/>
    <row r="579" s="18" customFormat="1" ht="14.25" customHeight="1" x14ac:dyDescent="0.3"/>
    <row r="580" s="18" customFormat="1" ht="14.25" customHeight="1" x14ac:dyDescent="0.3"/>
    <row r="581" s="18" customFormat="1" ht="14.25" customHeight="1" x14ac:dyDescent="0.3"/>
    <row r="582" s="18" customFormat="1" ht="14.25" customHeight="1" x14ac:dyDescent="0.3"/>
    <row r="583" s="18" customFormat="1" ht="14.25" customHeight="1" x14ac:dyDescent="0.3"/>
    <row r="584" s="18" customFormat="1" ht="14.25" customHeight="1" x14ac:dyDescent="0.3"/>
    <row r="585" s="18" customFormat="1" ht="14.25" customHeight="1" x14ac:dyDescent="0.3"/>
    <row r="586" s="18" customFormat="1" ht="14.25" customHeight="1" x14ac:dyDescent="0.3"/>
    <row r="587" s="18" customFormat="1" ht="14.25" customHeight="1" x14ac:dyDescent="0.3"/>
    <row r="588" s="18" customFormat="1" ht="14.25" customHeight="1" x14ac:dyDescent="0.3"/>
    <row r="589" s="18" customFormat="1" ht="14.25" customHeight="1" x14ac:dyDescent="0.3"/>
    <row r="590" s="18" customFormat="1" ht="14.25" customHeight="1" x14ac:dyDescent="0.3"/>
    <row r="591" s="18" customFormat="1" ht="14.25" customHeight="1" x14ac:dyDescent="0.3"/>
    <row r="592" s="18" customFormat="1" ht="14.25" customHeight="1" x14ac:dyDescent="0.3"/>
    <row r="593" s="18" customFormat="1" ht="14.25" customHeight="1" x14ac:dyDescent="0.3"/>
    <row r="594" s="18" customFormat="1" ht="14.25" customHeight="1" x14ac:dyDescent="0.3"/>
    <row r="595" s="18" customFormat="1" ht="14.25" customHeight="1" x14ac:dyDescent="0.3"/>
    <row r="596" s="18" customFormat="1" ht="14.25" customHeight="1" x14ac:dyDescent="0.3"/>
    <row r="597" s="18" customFormat="1" ht="14.25" customHeight="1" x14ac:dyDescent="0.3"/>
    <row r="598" s="18" customFormat="1" ht="14.25" customHeight="1" x14ac:dyDescent="0.3"/>
    <row r="599" s="18" customFormat="1" ht="14.25" customHeight="1" x14ac:dyDescent="0.3"/>
    <row r="600" s="18" customFormat="1" ht="14.25" customHeight="1" x14ac:dyDescent="0.3"/>
    <row r="601" s="18" customFormat="1" ht="14.25" customHeight="1" x14ac:dyDescent="0.3"/>
    <row r="602" s="18" customFormat="1" ht="14.25" customHeight="1" x14ac:dyDescent="0.3"/>
    <row r="603" s="18" customFormat="1" ht="14.25" customHeight="1" x14ac:dyDescent="0.3"/>
    <row r="604" s="18" customFormat="1" ht="14.25" customHeight="1" x14ac:dyDescent="0.3"/>
    <row r="605" s="18" customFormat="1" ht="14.25" customHeight="1" x14ac:dyDescent="0.3"/>
    <row r="606" s="18" customFormat="1" ht="14.25" customHeight="1" x14ac:dyDescent="0.3"/>
    <row r="607" s="18" customFormat="1" ht="14.25" customHeight="1" x14ac:dyDescent="0.3"/>
    <row r="608" s="18" customFormat="1" ht="14.25" customHeight="1" x14ac:dyDescent="0.3"/>
    <row r="609" s="18" customFormat="1" ht="14.25" customHeight="1" x14ac:dyDescent="0.3"/>
    <row r="610" s="18" customFormat="1" ht="14.25" customHeight="1" x14ac:dyDescent="0.3"/>
    <row r="611" s="18" customFormat="1" ht="14.25" customHeight="1" x14ac:dyDescent="0.3"/>
    <row r="612" s="18" customFormat="1" ht="14.25" customHeight="1" x14ac:dyDescent="0.3"/>
    <row r="613" s="18" customFormat="1" ht="14.25" customHeight="1" x14ac:dyDescent="0.3"/>
    <row r="614" s="18" customFormat="1" ht="14.25" customHeight="1" x14ac:dyDescent="0.3"/>
    <row r="615" s="18" customFormat="1" ht="14.25" customHeight="1" x14ac:dyDescent="0.3"/>
    <row r="616" s="18" customFormat="1" ht="14.25" customHeight="1" x14ac:dyDescent="0.3"/>
    <row r="617" s="18" customFormat="1" ht="14.25" customHeight="1" x14ac:dyDescent="0.3"/>
    <row r="618" s="18" customFormat="1" ht="14.25" customHeight="1" x14ac:dyDescent="0.3"/>
    <row r="619" s="18" customFormat="1" ht="14.25" customHeight="1" x14ac:dyDescent="0.3"/>
    <row r="620" s="18" customFormat="1" ht="14.25" customHeight="1" x14ac:dyDescent="0.3"/>
    <row r="621" s="18" customFormat="1" ht="14.25" customHeight="1" x14ac:dyDescent="0.3"/>
    <row r="622" s="18" customFormat="1" ht="14.25" customHeight="1" x14ac:dyDescent="0.3"/>
    <row r="623" s="18" customFormat="1" ht="14.25" customHeight="1" x14ac:dyDescent="0.3"/>
    <row r="624" s="18" customFormat="1" ht="14.25" customHeight="1" x14ac:dyDescent="0.3"/>
    <row r="625" s="18" customFormat="1" ht="14.25" customHeight="1" x14ac:dyDescent="0.3"/>
    <row r="626" s="18" customFormat="1" ht="14.25" customHeight="1" x14ac:dyDescent="0.3"/>
    <row r="627" s="18" customFormat="1" ht="14.25" customHeight="1" x14ac:dyDescent="0.3"/>
    <row r="628" s="18" customFormat="1" ht="14.25" customHeight="1" x14ac:dyDescent="0.3"/>
    <row r="629" s="18" customFormat="1" ht="14.25" customHeight="1" x14ac:dyDescent="0.3"/>
    <row r="630" s="18" customFormat="1" ht="14.25" customHeight="1" x14ac:dyDescent="0.3"/>
    <row r="631" s="18" customFormat="1" ht="14.25" customHeight="1" x14ac:dyDescent="0.3"/>
    <row r="632" s="18" customFormat="1" ht="14.25" customHeight="1" x14ac:dyDescent="0.3"/>
    <row r="633" s="18" customFormat="1" ht="14.25" customHeight="1" x14ac:dyDescent="0.3"/>
    <row r="634" s="18" customFormat="1" ht="14.25" customHeight="1" x14ac:dyDescent="0.3"/>
    <row r="635" s="18" customFormat="1" ht="14.25" customHeight="1" x14ac:dyDescent="0.3"/>
    <row r="636" s="18" customFormat="1" ht="14.25" customHeight="1" x14ac:dyDescent="0.3"/>
    <row r="637" s="18" customFormat="1" ht="14.25" customHeight="1" x14ac:dyDescent="0.3"/>
    <row r="638" s="18" customFormat="1" ht="14.25" customHeight="1" x14ac:dyDescent="0.3"/>
    <row r="639" s="18" customFormat="1" ht="14.25" customHeight="1" x14ac:dyDescent="0.3"/>
    <row r="640" s="18" customFormat="1" ht="14.25" customHeight="1" x14ac:dyDescent="0.3"/>
    <row r="641" s="18" customFormat="1" ht="14.25" customHeight="1" x14ac:dyDescent="0.3"/>
    <row r="642" s="18" customFormat="1" ht="14.25" customHeight="1" x14ac:dyDescent="0.3"/>
    <row r="643" s="18" customFormat="1" ht="14.25" customHeight="1" x14ac:dyDescent="0.3"/>
    <row r="644" s="18" customFormat="1" ht="14.25" customHeight="1" x14ac:dyDescent="0.3"/>
    <row r="645" s="18" customFormat="1" ht="14.25" customHeight="1" x14ac:dyDescent="0.3"/>
    <row r="646" s="18" customFormat="1" ht="14.25" customHeight="1" x14ac:dyDescent="0.3"/>
    <row r="647" s="18" customFormat="1" ht="14.25" customHeight="1" x14ac:dyDescent="0.3"/>
    <row r="648" s="18" customFormat="1" ht="14.25" customHeight="1" x14ac:dyDescent="0.3"/>
    <row r="649" s="18" customFormat="1" ht="14.25" customHeight="1" x14ac:dyDescent="0.3"/>
    <row r="650" s="18" customFormat="1" ht="14.25" customHeight="1" x14ac:dyDescent="0.3"/>
    <row r="651" s="18" customFormat="1" ht="14.25" customHeight="1" x14ac:dyDescent="0.3"/>
    <row r="652" s="18" customFormat="1" ht="14.25" customHeight="1" x14ac:dyDescent="0.3"/>
    <row r="653" s="18" customFormat="1" ht="14.25" customHeight="1" x14ac:dyDescent="0.3"/>
    <row r="654" s="18" customFormat="1" ht="14.25" customHeight="1" x14ac:dyDescent="0.3"/>
    <row r="655" s="18" customFormat="1" ht="14.25" customHeight="1" x14ac:dyDescent="0.3"/>
    <row r="656" s="18" customFormat="1" ht="14.25" customHeight="1" x14ac:dyDescent="0.3"/>
    <row r="657" s="18" customFormat="1" ht="14.25" customHeight="1" x14ac:dyDescent="0.3"/>
    <row r="658" s="18" customFormat="1" ht="14.25" customHeight="1" x14ac:dyDescent="0.3"/>
    <row r="659" s="18" customFormat="1" ht="14.25" customHeight="1" x14ac:dyDescent="0.3"/>
    <row r="660" s="18" customFormat="1" ht="14.25" customHeight="1" x14ac:dyDescent="0.3"/>
    <row r="661" s="18" customFormat="1" ht="14.25" customHeight="1" x14ac:dyDescent="0.3"/>
    <row r="662" s="18" customFormat="1" ht="14.25" customHeight="1" x14ac:dyDescent="0.3"/>
    <row r="663" s="18" customFormat="1" ht="14.25" customHeight="1" x14ac:dyDescent="0.3"/>
    <row r="664" s="18" customFormat="1" ht="14.25" customHeight="1" x14ac:dyDescent="0.3"/>
    <row r="665" s="18" customFormat="1" ht="14.25" customHeight="1" x14ac:dyDescent="0.3"/>
    <row r="666" s="18" customFormat="1" ht="14.25" customHeight="1" x14ac:dyDescent="0.3"/>
    <row r="667" s="18" customFormat="1" ht="14.25" customHeight="1" x14ac:dyDescent="0.3"/>
    <row r="668" s="18" customFormat="1" ht="14.25" customHeight="1" x14ac:dyDescent="0.3"/>
    <row r="669" s="18" customFormat="1" ht="14.25" customHeight="1" x14ac:dyDescent="0.3"/>
    <row r="670" s="18" customFormat="1" ht="14.25" customHeight="1" x14ac:dyDescent="0.3"/>
    <row r="671" s="18" customFormat="1" ht="14.25" customHeight="1" x14ac:dyDescent="0.3"/>
    <row r="672" s="18" customFormat="1" ht="14.25" customHeight="1" x14ac:dyDescent="0.3"/>
    <row r="673" s="18" customFormat="1" ht="14.25" customHeight="1" x14ac:dyDescent="0.3"/>
    <row r="674" s="18" customFormat="1" ht="14.25" customHeight="1" x14ac:dyDescent="0.3"/>
    <row r="675" s="18" customFormat="1" ht="14.25" customHeight="1" x14ac:dyDescent="0.3"/>
    <row r="676" s="18" customFormat="1" ht="14.25" customHeight="1" x14ac:dyDescent="0.3"/>
    <row r="677" s="18" customFormat="1" ht="14.25" customHeight="1" x14ac:dyDescent="0.3"/>
    <row r="678" s="18" customFormat="1" ht="14.25" customHeight="1" x14ac:dyDescent="0.3"/>
    <row r="679" s="18" customFormat="1" ht="14.25" customHeight="1" x14ac:dyDescent="0.3"/>
    <row r="680" s="18" customFormat="1" ht="14.25" customHeight="1" x14ac:dyDescent="0.3"/>
    <row r="681" s="18" customFormat="1" ht="14.25" customHeight="1" x14ac:dyDescent="0.3"/>
    <row r="682" s="18" customFormat="1" ht="14.25" customHeight="1" x14ac:dyDescent="0.3"/>
    <row r="683" s="18" customFormat="1" ht="14.25" customHeight="1" x14ac:dyDescent="0.3"/>
    <row r="684" s="18" customFormat="1" ht="14.25" customHeight="1" x14ac:dyDescent="0.3"/>
    <row r="685" s="18" customFormat="1" ht="14.25" customHeight="1" x14ac:dyDescent="0.3"/>
    <row r="686" s="18" customFormat="1" ht="14.25" customHeight="1" x14ac:dyDescent="0.3"/>
    <row r="687" s="18" customFormat="1" ht="14.25" customHeight="1" x14ac:dyDescent="0.3"/>
    <row r="688" s="18" customFormat="1" ht="14.25" customHeight="1" x14ac:dyDescent="0.3"/>
    <row r="689" s="18" customFormat="1" ht="14.25" customHeight="1" x14ac:dyDescent="0.3"/>
    <row r="690" s="18" customFormat="1" ht="14.25" customHeight="1" x14ac:dyDescent="0.3"/>
    <row r="691" s="18" customFormat="1" ht="14.25" customHeight="1" x14ac:dyDescent="0.3"/>
    <row r="692" s="18" customFormat="1" ht="14.25" customHeight="1" x14ac:dyDescent="0.3"/>
    <row r="693" s="18" customFormat="1" ht="14.25" customHeight="1" x14ac:dyDescent="0.3"/>
    <row r="694" s="18" customFormat="1" ht="14.25" customHeight="1" x14ac:dyDescent="0.3"/>
    <row r="695" s="18" customFormat="1" ht="14.25" customHeight="1" x14ac:dyDescent="0.3"/>
    <row r="696" s="18" customFormat="1" ht="14.25" customHeight="1" x14ac:dyDescent="0.3"/>
    <row r="697" s="18" customFormat="1" ht="14.25" customHeight="1" x14ac:dyDescent="0.3"/>
    <row r="698" s="18" customFormat="1" ht="14.25" customHeight="1" x14ac:dyDescent="0.3"/>
    <row r="699" s="18" customFormat="1" ht="14.25" customHeight="1" x14ac:dyDescent="0.3"/>
    <row r="700" s="18" customFormat="1" ht="14.25" customHeight="1" x14ac:dyDescent="0.3"/>
    <row r="701" s="18" customFormat="1" ht="14.25" customHeight="1" x14ac:dyDescent="0.3"/>
    <row r="702" s="18" customFormat="1" ht="14.25" customHeight="1" x14ac:dyDescent="0.3"/>
    <row r="703" s="18" customFormat="1" ht="14.25" customHeight="1" x14ac:dyDescent="0.3"/>
    <row r="704" s="18" customFormat="1" ht="14.25" customHeight="1" x14ac:dyDescent="0.3"/>
    <row r="705" s="18" customFormat="1" ht="14.25" customHeight="1" x14ac:dyDescent="0.3"/>
    <row r="706" s="18" customFormat="1" ht="14.25" customHeight="1" x14ac:dyDescent="0.3"/>
    <row r="707" s="18" customFormat="1" ht="14.25" customHeight="1" x14ac:dyDescent="0.3"/>
    <row r="708" s="18" customFormat="1" ht="14.25" customHeight="1" x14ac:dyDescent="0.3"/>
    <row r="709" s="18" customFormat="1" ht="14.25" customHeight="1" x14ac:dyDescent="0.3"/>
    <row r="710" s="18" customFormat="1" ht="14.25" customHeight="1" x14ac:dyDescent="0.3"/>
    <row r="711" s="18" customFormat="1" ht="14.25" customHeight="1" x14ac:dyDescent="0.3"/>
    <row r="712" s="18" customFormat="1" ht="14.25" customHeight="1" x14ac:dyDescent="0.3"/>
    <row r="713" s="18" customFormat="1" ht="14.25" customHeight="1" x14ac:dyDescent="0.3"/>
    <row r="714" s="18" customFormat="1" ht="14.25" customHeight="1" x14ac:dyDescent="0.3"/>
    <row r="715" s="18" customFormat="1" ht="14.25" customHeight="1" x14ac:dyDescent="0.3"/>
    <row r="716" s="18" customFormat="1" ht="14.25" customHeight="1" x14ac:dyDescent="0.3"/>
    <row r="717" s="18" customFormat="1" ht="14.25" customHeight="1" x14ac:dyDescent="0.3"/>
    <row r="718" s="18" customFormat="1" ht="14.25" customHeight="1" x14ac:dyDescent="0.3"/>
    <row r="719" s="18" customFormat="1" ht="14.25" customHeight="1" x14ac:dyDescent="0.3"/>
    <row r="720" s="18" customFormat="1" ht="14.25" customHeight="1" x14ac:dyDescent="0.3"/>
    <row r="721" s="18" customFormat="1" ht="14.25" customHeight="1" x14ac:dyDescent="0.3"/>
    <row r="722" s="18" customFormat="1" ht="14.25" customHeight="1" x14ac:dyDescent="0.3"/>
    <row r="723" s="18" customFormat="1" ht="14.25" customHeight="1" x14ac:dyDescent="0.3"/>
    <row r="724" s="18" customFormat="1" ht="14.25" customHeight="1" x14ac:dyDescent="0.3"/>
    <row r="725" s="18" customFormat="1" ht="14.25" customHeight="1" x14ac:dyDescent="0.3"/>
    <row r="726" s="18" customFormat="1" ht="14.25" customHeight="1" x14ac:dyDescent="0.3"/>
    <row r="727" s="18" customFormat="1" ht="14.25" customHeight="1" x14ac:dyDescent="0.3"/>
    <row r="728" s="18" customFormat="1" ht="14.25" customHeight="1" x14ac:dyDescent="0.3"/>
    <row r="729" s="18" customFormat="1" ht="14.25" customHeight="1" x14ac:dyDescent="0.3"/>
    <row r="730" s="18" customFormat="1" ht="14.25" customHeight="1" x14ac:dyDescent="0.3"/>
    <row r="731" s="18" customFormat="1" ht="14.25" customHeight="1" x14ac:dyDescent="0.3"/>
    <row r="732" s="18" customFormat="1" ht="14.25" customHeight="1" x14ac:dyDescent="0.3"/>
    <row r="733" s="18" customFormat="1" ht="14.25" customHeight="1" x14ac:dyDescent="0.3"/>
    <row r="734" s="18" customFormat="1" ht="14.25" customHeight="1" x14ac:dyDescent="0.3"/>
    <row r="735" s="18" customFormat="1" ht="14.25" customHeight="1" x14ac:dyDescent="0.3"/>
    <row r="736" s="18" customFormat="1" ht="14.25" customHeight="1" x14ac:dyDescent="0.3"/>
    <row r="737" s="18" customFormat="1" ht="14.25" customHeight="1" x14ac:dyDescent="0.3"/>
    <row r="738" s="18" customFormat="1" ht="14.25" customHeight="1" x14ac:dyDescent="0.3"/>
    <row r="739" s="18" customFormat="1" ht="14.25" customHeight="1" x14ac:dyDescent="0.3"/>
    <row r="740" s="18" customFormat="1" ht="14.25" customHeight="1" x14ac:dyDescent="0.3"/>
    <row r="741" s="18" customFormat="1" ht="14.25" customHeight="1" x14ac:dyDescent="0.3"/>
    <row r="742" s="18" customFormat="1" ht="14.25" customHeight="1" x14ac:dyDescent="0.3"/>
    <row r="743" s="18" customFormat="1" ht="14.25" customHeight="1" x14ac:dyDescent="0.3"/>
    <row r="744" s="18" customFormat="1" ht="14.25" customHeight="1" x14ac:dyDescent="0.3"/>
    <row r="745" s="18" customFormat="1" ht="14.25" customHeight="1" x14ac:dyDescent="0.3"/>
    <row r="746" s="18" customFormat="1" ht="14.25" customHeight="1" x14ac:dyDescent="0.3"/>
    <row r="747" s="18" customFormat="1" ht="14.25" customHeight="1" x14ac:dyDescent="0.3"/>
    <row r="748" s="18" customFormat="1" ht="14.25" customHeight="1" x14ac:dyDescent="0.3"/>
    <row r="749" s="18" customFormat="1" ht="14.25" customHeight="1" x14ac:dyDescent="0.3"/>
    <row r="750" s="18" customFormat="1" ht="14.25" customHeight="1" x14ac:dyDescent="0.3"/>
    <row r="751" s="18" customFormat="1" ht="14.25" customHeight="1" x14ac:dyDescent="0.3"/>
    <row r="752" s="18" customFormat="1" ht="14.25" customHeight="1" x14ac:dyDescent="0.3"/>
    <row r="753" s="18" customFormat="1" ht="14.25" customHeight="1" x14ac:dyDescent="0.3"/>
    <row r="754" s="18" customFormat="1" ht="14.25" customHeight="1" x14ac:dyDescent="0.3"/>
    <row r="755" s="18" customFormat="1" ht="14.25" customHeight="1" x14ac:dyDescent="0.3"/>
    <row r="756" s="18" customFormat="1" ht="14.25" customHeight="1" x14ac:dyDescent="0.3"/>
    <row r="757" s="18" customFormat="1" ht="14.25" customHeight="1" x14ac:dyDescent="0.3"/>
    <row r="758" s="18" customFormat="1" ht="14.25" customHeight="1" x14ac:dyDescent="0.3"/>
    <row r="759" s="18" customFormat="1" ht="14.25" customHeight="1" x14ac:dyDescent="0.3"/>
    <row r="760" s="18" customFormat="1" ht="14.25" customHeight="1" x14ac:dyDescent="0.3"/>
    <row r="761" s="18" customFormat="1" ht="14.25" customHeight="1" x14ac:dyDescent="0.3"/>
    <row r="762" s="18" customFormat="1" ht="14.25" customHeight="1" x14ac:dyDescent="0.3"/>
    <row r="763" s="18" customFormat="1" ht="14.25" customHeight="1" x14ac:dyDescent="0.3"/>
    <row r="764" s="18" customFormat="1" ht="14.25" customHeight="1" x14ac:dyDescent="0.3"/>
    <row r="765" s="18" customFormat="1" ht="14.25" customHeight="1" x14ac:dyDescent="0.3"/>
    <row r="766" s="18" customFormat="1" ht="14.25" customHeight="1" x14ac:dyDescent="0.3"/>
    <row r="767" s="18" customFormat="1" ht="14.25" customHeight="1" x14ac:dyDescent="0.3"/>
    <row r="768" s="18" customFormat="1" ht="14.25" customHeight="1" x14ac:dyDescent="0.3"/>
    <row r="769" s="18" customFormat="1" ht="14.25" customHeight="1" x14ac:dyDescent="0.3"/>
    <row r="770" s="18" customFormat="1" ht="14.25" customHeight="1" x14ac:dyDescent="0.3"/>
    <row r="771" s="18" customFormat="1" ht="14.25" customHeight="1" x14ac:dyDescent="0.3"/>
    <row r="772" s="18" customFormat="1" ht="14.25" customHeight="1" x14ac:dyDescent="0.3"/>
    <row r="773" s="18" customFormat="1" ht="14.25" customHeight="1" x14ac:dyDescent="0.3"/>
    <row r="774" s="18" customFormat="1" ht="14.25" customHeight="1" x14ac:dyDescent="0.3"/>
    <row r="775" s="18" customFormat="1" ht="14.25" customHeight="1" x14ac:dyDescent="0.3"/>
    <row r="776" s="18" customFormat="1" ht="14.25" customHeight="1" x14ac:dyDescent="0.3"/>
    <row r="777" s="18" customFormat="1" ht="14.25" customHeight="1" x14ac:dyDescent="0.3"/>
    <row r="778" s="18" customFormat="1" ht="14.25" customHeight="1" x14ac:dyDescent="0.3"/>
    <row r="779" s="18" customFormat="1" ht="14.25" customHeight="1" x14ac:dyDescent="0.3"/>
    <row r="780" s="18" customFormat="1" ht="14.25" customHeight="1" x14ac:dyDescent="0.3"/>
    <row r="781" s="18" customFormat="1" ht="14.25" customHeight="1" x14ac:dyDescent="0.3"/>
    <row r="782" s="18" customFormat="1" ht="14.25" customHeight="1" x14ac:dyDescent="0.3"/>
    <row r="783" s="18" customFormat="1" ht="14.25" customHeight="1" x14ac:dyDescent="0.3"/>
    <row r="784" s="18" customFormat="1" ht="14.25" customHeight="1" x14ac:dyDescent="0.3"/>
    <row r="785" s="18" customFormat="1" ht="14.25" customHeight="1" x14ac:dyDescent="0.3"/>
    <row r="786" s="18" customFormat="1" ht="14.25" customHeight="1" x14ac:dyDescent="0.3"/>
    <row r="787" s="18" customFormat="1" ht="14.25" customHeight="1" x14ac:dyDescent="0.3"/>
    <row r="788" s="18" customFormat="1" ht="14.25" customHeight="1" x14ac:dyDescent="0.3"/>
    <row r="789" s="18" customFormat="1" ht="14.25" customHeight="1" x14ac:dyDescent="0.3"/>
    <row r="790" s="18" customFormat="1" ht="14.25" customHeight="1" x14ac:dyDescent="0.3"/>
    <row r="791" s="18" customFormat="1" ht="14.25" customHeight="1" x14ac:dyDescent="0.3"/>
    <row r="792" s="18" customFormat="1" ht="14.25" customHeight="1" x14ac:dyDescent="0.3"/>
    <row r="793" s="18" customFormat="1" ht="14.25" customHeight="1" x14ac:dyDescent="0.3"/>
    <row r="794" s="18" customFormat="1" ht="14.25" customHeight="1" x14ac:dyDescent="0.3"/>
    <row r="795" s="18" customFormat="1" ht="14.25" customHeight="1" x14ac:dyDescent="0.3"/>
    <row r="796" s="18" customFormat="1" ht="14.25" customHeight="1" x14ac:dyDescent="0.3"/>
    <row r="797" s="18" customFormat="1" ht="14.25" customHeight="1" x14ac:dyDescent="0.3"/>
    <row r="798" s="18" customFormat="1" ht="14.25" customHeight="1" x14ac:dyDescent="0.3"/>
    <row r="799" s="18" customFormat="1" ht="14.25" customHeight="1" x14ac:dyDescent="0.3"/>
    <row r="800" s="18" customFormat="1" ht="14.25" customHeight="1" x14ac:dyDescent="0.3"/>
    <row r="801" s="18" customFormat="1" ht="14.25" customHeight="1" x14ac:dyDescent="0.3"/>
    <row r="802" s="18" customFormat="1" ht="14.25" customHeight="1" x14ac:dyDescent="0.3"/>
    <row r="803" s="18" customFormat="1" ht="14.25" customHeight="1" x14ac:dyDescent="0.3"/>
    <row r="804" s="18" customFormat="1" ht="14.25" customHeight="1" x14ac:dyDescent="0.3"/>
    <row r="805" s="18" customFormat="1" ht="14.25" customHeight="1" x14ac:dyDescent="0.3"/>
    <row r="806" s="18" customFormat="1" ht="14.25" customHeight="1" x14ac:dyDescent="0.3"/>
    <row r="807" s="18" customFormat="1" ht="14.25" customHeight="1" x14ac:dyDescent="0.3"/>
    <row r="808" s="18" customFormat="1" ht="14.25" customHeight="1" x14ac:dyDescent="0.3"/>
    <row r="809" s="18" customFormat="1" ht="14.25" customHeight="1" x14ac:dyDescent="0.3"/>
    <row r="810" s="18" customFormat="1" ht="14.25" customHeight="1" x14ac:dyDescent="0.3"/>
    <row r="811" s="18" customFormat="1" ht="14.25" customHeight="1" x14ac:dyDescent="0.3"/>
    <row r="812" s="18" customFormat="1" ht="14.25" customHeight="1" x14ac:dyDescent="0.3"/>
    <row r="813" s="18" customFormat="1" ht="14.25" customHeight="1" x14ac:dyDescent="0.3"/>
    <row r="814" s="18" customFormat="1" ht="14.25" customHeight="1" x14ac:dyDescent="0.3"/>
    <row r="815" s="18" customFormat="1" ht="14.25" customHeight="1" x14ac:dyDescent="0.3"/>
    <row r="816" s="18" customFormat="1" ht="14.25" customHeight="1" x14ac:dyDescent="0.3"/>
    <row r="817" s="18" customFormat="1" ht="14.25" customHeight="1" x14ac:dyDescent="0.3"/>
    <row r="818" s="18" customFormat="1" ht="14.25" customHeight="1" x14ac:dyDescent="0.3"/>
    <row r="819" s="18" customFormat="1" ht="14.25" customHeight="1" x14ac:dyDescent="0.3"/>
    <row r="820" s="18" customFormat="1" ht="14.25" customHeight="1" x14ac:dyDescent="0.3"/>
    <row r="821" s="18" customFormat="1" ht="14.25" customHeight="1" x14ac:dyDescent="0.3"/>
    <row r="822" s="18" customFormat="1" ht="14.25" customHeight="1" x14ac:dyDescent="0.3"/>
    <row r="823" s="18" customFormat="1" ht="14.25" customHeight="1" x14ac:dyDescent="0.3"/>
    <row r="824" s="18" customFormat="1" ht="14.25" customHeight="1" x14ac:dyDescent="0.3"/>
    <row r="825" s="18" customFormat="1" ht="14.25" customHeight="1" x14ac:dyDescent="0.3"/>
    <row r="826" s="18" customFormat="1" ht="14.25" customHeight="1" x14ac:dyDescent="0.3"/>
    <row r="827" s="18" customFormat="1" ht="14.25" customHeight="1" x14ac:dyDescent="0.3"/>
    <row r="828" s="18" customFormat="1" ht="14.25" customHeight="1" x14ac:dyDescent="0.3"/>
    <row r="829" s="18" customFormat="1" ht="14.25" customHeight="1" x14ac:dyDescent="0.3"/>
    <row r="830" s="18" customFormat="1" ht="14.25" customHeight="1" x14ac:dyDescent="0.3"/>
    <row r="831" s="18" customFormat="1" ht="14.25" customHeight="1" x14ac:dyDescent="0.3"/>
    <row r="832" s="18" customFormat="1" ht="14.25" customHeight="1" x14ac:dyDescent="0.3"/>
    <row r="833" s="18" customFormat="1" ht="14.25" customHeight="1" x14ac:dyDescent="0.3"/>
    <row r="834" s="18" customFormat="1" ht="14.25" customHeight="1" x14ac:dyDescent="0.3"/>
    <row r="835" s="18" customFormat="1" ht="14.25" customHeight="1" x14ac:dyDescent="0.3"/>
    <row r="836" s="18" customFormat="1" ht="14.25" customHeight="1" x14ac:dyDescent="0.3"/>
    <row r="837" s="18" customFormat="1" ht="14.25" customHeight="1" x14ac:dyDescent="0.3"/>
    <row r="838" s="18" customFormat="1" ht="14.25" customHeight="1" x14ac:dyDescent="0.3"/>
    <row r="839" s="18" customFormat="1" ht="14.25" customHeight="1" x14ac:dyDescent="0.3"/>
    <row r="840" s="18" customFormat="1" ht="14.25" customHeight="1" x14ac:dyDescent="0.3"/>
    <row r="841" s="18" customFormat="1" ht="14.25" customHeight="1" x14ac:dyDescent="0.3"/>
    <row r="842" s="18" customFormat="1" ht="14.25" customHeight="1" x14ac:dyDescent="0.3"/>
    <row r="843" s="18" customFormat="1" ht="14.25" customHeight="1" x14ac:dyDescent="0.3"/>
    <row r="844" s="18" customFormat="1" ht="14.25" customHeight="1" x14ac:dyDescent="0.3"/>
    <row r="845" s="18" customFormat="1" ht="14.25" customHeight="1" x14ac:dyDescent="0.3"/>
    <row r="846" s="18" customFormat="1" ht="14.25" customHeight="1" x14ac:dyDescent="0.3"/>
    <row r="847" s="18" customFormat="1" ht="14.25" customHeight="1" x14ac:dyDescent="0.3"/>
    <row r="848" s="18" customFormat="1" ht="14.25" customHeight="1" x14ac:dyDescent="0.3"/>
    <row r="849" s="18" customFormat="1" ht="14.25" customHeight="1" x14ac:dyDescent="0.3"/>
    <row r="850" s="18" customFormat="1" ht="14.25" customHeight="1" x14ac:dyDescent="0.3"/>
    <row r="851" s="18" customFormat="1" ht="14.25" customHeight="1" x14ac:dyDescent="0.3"/>
    <row r="852" s="18" customFormat="1" ht="14.25" customHeight="1" x14ac:dyDescent="0.3"/>
    <row r="853" s="18" customFormat="1" ht="14.25" customHeight="1" x14ac:dyDescent="0.3"/>
    <row r="854" s="18" customFormat="1" ht="14.25" customHeight="1" x14ac:dyDescent="0.3"/>
    <row r="855" s="18" customFormat="1" ht="14.25" customHeight="1" x14ac:dyDescent="0.3"/>
    <row r="856" s="18" customFormat="1" ht="14.25" customHeight="1" x14ac:dyDescent="0.3"/>
    <row r="857" s="18" customFormat="1" ht="14.25" customHeight="1" x14ac:dyDescent="0.3"/>
    <row r="858" s="18" customFormat="1" ht="14.25" customHeight="1" x14ac:dyDescent="0.3"/>
    <row r="859" s="18" customFormat="1" ht="14.25" customHeight="1" x14ac:dyDescent="0.3"/>
    <row r="860" s="18" customFormat="1" ht="14.25" customHeight="1" x14ac:dyDescent="0.3"/>
    <row r="861" s="18" customFormat="1" ht="14.25" customHeight="1" x14ac:dyDescent="0.3"/>
    <row r="862" s="18" customFormat="1" ht="14.25" customHeight="1" x14ac:dyDescent="0.3"/>
    <row r="863" s="18" customFormat="1" ht="14.25" customHeight="1" x14ac:dyDescent="0.3"/>
    <row r="864" s="18" customFormat="1" ht="14.25" customHeight="1" x14ac:dyDescent="0.3"/>
    <row r="865" s="18" customFormat="1" ht="14.25" customHeight="1" x14ac:dyDescent="0.3"/>
    <row r="866" s="18" customFormat="1" ht="14.25" customHeight="1" x14ac:dyDescent="0.3"/>
    <row r="867" s="18" customFormat="1" ht="14.25" customHeight="1" x14ac:dyDescent="0.3"/>
    <row r="868" s="18" customFormat="1" ht="14.25" customHeight="1" x14ac:dyDescent="0.3"/>
    <row r="869" s="18" customFormat="1" ht="14.25" customHeight="1" x14ac:dyDescent="0.3"/>
    <row r="870" s="18" customFormat="1" ht="14.25" customHeight="1" x14ac:dyDescent="0.3"/>
    <row r="871" s="18" customFormat="1" ht="14.25" customHeight="1" x14ac:dyDescent="0.3"/>
    <row r="872" s="18" customFormat="1" ht="14.25" customHeight="1" x14ac:dyDescent="0.3"/>
    <row r="873" s="18" customFormat="1" ht="14.25" customHeight="1" x14ac:dyDescent="0.3"/>
    <row r="874" s="18" customFormat="1" ht="14.25" customHeight="1" x14ac:dyDescent="0.3"/>
    <row r="875" s="18" customFormat="1" ht="14.25" customHeight="1" x14ac:dyDescent="0.3"/>
    <row r="876" s="18" customFormat="1" ht="14.25" customHeight="1" x14ac:dyDescent="0.3"/>
    <row r="877" s="18" customFormat="1" ht="14.25" customHeight="1" x14ac:dyDescent="0.3"/>
    <row r="878" s="18" customFormat="1" ht="14.25" customHeight="1" x14ac:dyDescent="0.3"/>
    <row r="879" s="18" customFormat="1" ht="14.25" customHeight="1" x14ac:dyDescent="0.3"/>
    <row r="880" s="18" customFormat="1" ht="14.25" customHeight="1" x14ac:dyDescent="0.3"/>
    <row r="881" s="18" customFormat="1" ht="14.25" customHeight="1" x14ac:dyDescent="0.3"/>
    <row r="882" s="18" customFormat="1" ht="14.25" customHeight="1" x14ac:dyDescent="0.3"/>
    <row r="883" s="18" customFormat="1" ht="14.25" customHeight="1" x14ac:dyDescent="0.3"/>
    <row r="884" s="18" customFormat="1" ht="14.25" customHeight="1" x14ac:dyDescent="0.3"/>
    <row r="885" s="18" customFormat="1" ht="14.25" customHeight="1" x14ac:dyDescent="0.3"/>
    <row r="886" s="18" customFormat="1" ht="14.25" customHeight="1" x14ac:dyDescent="0.3"/>
    <row r="887" s="18" customFormat="1" ht="14.25" customHeight="1" x14ac:dyDescent="0.3"/>
    <row r="888" s="18" customFormat="1" ht="14.25" customHeight="1" x14ac:dyDescent="0.3"/>
    <row r="889" s="18" customFormat="1" ht="14.25" customHeight="1" x14ac:dyDescent="0.3"/>
    <row r="890" s="18" customFormat="1" ht="14.25" customHeight="1" x14ac:dyDescent="0.3"/>
    <row r="891" s="18" customFormat="1" ht="14.25" customHeight="1" x14ac:dyDescent="0.3"/>
    <row r="892" s="18" customFormat="1" ht="14.25" customHeight="1" x14ac:dyDescent="0.3"/>
    <row r="893" s="18" customFormat="1" ht="14.25" customHeight="1" x14ac:dyDescent="0.3"/>
    <row r="894" s="18" customFormat="1" ht="14.25" customHeight="1" x14ac:dyDescent="0.3"/>
    <row r="895" s="18" customFormat="1" ht="14.25" customHeight="1" x14ac:dyDescent="0.3"/>
    <row r="896" s="18" customFormat="1" ht="14.25" customHeight="1" x14ac:dyDescent="0.3"/>
    <row r="897" s="18" customFormat="1" ht="14.25" customHeight="1" x14ac:dyDescent="0.3"/>
    <row r="898" s="18" customFormat="1" ht="14.25" customHeight="1" x14ac:dyDescent="0.3"/>
    <row r="899" s="18" customFormat="1" ht="14.25" customHeight="1" x14ac:dyDescent="0.3"/>
    <row r="900" s="18" customFormat="1" ht="14.25" customHeight="1" x14ac:dyDescent="0.3"/>
    <row r="901" s="18" customFormat="1" ht="14.25" customHeight="1" x14ac:dyDescent="0.3"/>
    <row r="902" s="18" customFormat="1" ht="14.25" customHeight="1" x14ac:dyDescent="0.3"/>
    <row r="903" s="18" customFormat="1" ht="14.25" customHeight="1" x14ac:dyDescent="0.3"/>
    <row r="904" s="18" customFormat="1" ht="14.25" customHeight="1" x14ac:dyDescent="0.3"/>
    <row r="905" s="18" customFormat="1" ht="14.25" customHeight="1" x14ac:dyDescent="0.3"/>
    <row r="906" s="18" customFormat="1" ht="14.25" customHeight="1" x14ac:dyDescent="0.3"/>
    <row r="907" s="18" customFormat="1" ht="14.25" customHeight="1" x14ac:dyDescent="0.3"/>
    <row r="908" s="18" customFormat="1" ht="14.25" customHeight="1" x14ac:dyDescent="0.3"/>
    <row r="909" s="18" customFormat="1" ht="14.25" customHeight="1" x14ac:dyDescent="0.3"/>
    <row r="910" s="18" customFormat="1" ht="14.25" customHeight="1" x14ac:dyDescent="0.3"/>
    <row r="911" s="18" customFormat="1" ht="14.25" customHeight="1" x14ac:dyDescent="0.3"/>
    <row r="912" s="18" customFormat="1" ht="14.25" customHeight="1" x14ac:dyDescent="0.3"/>
    <row r="913" s="18" customFormat="1" ht="14.25" customHeight="1" x14ac:dyDescent="0.3"/>
    <row r="914" s="18" customFormat="1" ht="14.25" customHeight="1" x14ac:dyDescent="0.3"/>
    <row r="915" s="18" customFormat="1" ht="14.25" customHeight="1" x14ac:dyDescent="0.3"/>
    <row r="916" s="18" customFormat="1" ht="14.25" customHeight="1" x14ac:dyDescent="0.3"/>
    <row r="917" s="18" customFormat="1" ht="14.25" customHeight="1" x14ac:dyDescent="0.3"/>
    <row r="918" s="18" customFormat="1" ht="14.25" customHeight="1" x14ac:dyDescent="0.3"/>
    <row r="919" s="18" customFormat="1" ht="14.25" customHeight="1" x14ac:dyDescent="0.3"/>
    <row r="920" s="18" customFormat="1" ht="14.25" customHeight="1" x14ac:dyDescent="0.3"/>
    <row r="921" s="18" customFormat="1" ht="14.25" customHeight="1" x14ac:dyDescent="0.3"/>
    <row r="922" s="18" customFormat="1" ht="14.25" customHeight="1" x14ac:dyDescent="0.3"/>
    <row r="923" s="18" customFormat="1" ht="14.25" customHeight="1" x14ac:dyDescent="0.3"/>
    <row r="924" s="18" customFormat="1" ht="14.25" customHeight="1" x14ac:dyDescent="0.3"/>
    <row r="925" s="18" customFormat="1" ht="14.25" customHeight="1" x14ac:dyDescent="0.3"/>
    <row r="926" s="18" customFormat="1" ht="14.25" customHeight="1" x14ac:dyDescent="0.3"/>
    <row r="927" s="18" customFormat="1" ht="14.25" customHeight="1" x14ac:dyDescent="0.3"/>
    <row r="928" s="18" customFormat="1" ht="14.25" customHeight="1" x14ac:dyDescent="0.3"/>
    <row r="929" s="18" customFormat="1" ht="14.25" customHeight="1" x14ac:dyDescent="0.3"/>
    <row r="930" s="18" customFormat="1" ht="14.25" customHeight="1" x14ac:dyDescent="0.3"/>
    <row r="931" s="18" customFormat="1" ht="14.25" customHeight="1" x14ac:dyDescent="0.3"/>
    <row r="932" s="18" customFormat="1" ht="14.25" customHeight="1" x14ac:dyDescent="0.3"/>
    <row r="933" s="18" customFormat="1" ht="14.25" customHeight="1" x14ac:dyDescent="0.3"/>
    <row r="934" s="18" customFormat="1" ht="14.25" customHeight="1" x14ac:dyDescent="0.3"/>
    <row r="935" s="18" customFormat="1" ht="14.25" customHeight="1" x14ac:dyDescent="0.3"/>
    <row r="936" s="18" customFormat="1" ht="14.25" customHeight="1" x14ac:dyDescent="0.3"/>
    <row r="937" s="18" customFormat="1" ht="14.25" customHeight="1" x14ac:dyDescent="0.3"/>
    <row r="938" s="18" customFormat="1" ht="14.25" customHeight="1" x14ac:dyDescent="0.3"/>
    <row r="939" s="18" customFormat="1" ht="14.25" customHeight="1" x14ac:dyDescent="0.3"/>
    <row r="940" s="18" customFormat="1" ht="14.25" customHeight="1" x14ac:dyDescent="0.3"/>
    <row r="941" s="18" customFormat="1" ht="14.25" customHeight="1" x14ac:dyDescent="0.3"/>
    <row r="942" s="18" customFormat="1" ht="14.25" customHeight="1" x14ac:dyDescent="0.3"/>
    <row r="943" s="18" customFormat="1" ht="14.25" customHeight="1" x14ac:dyDescent="0.3"/>
    <row r="944" s="18" customFormat="1" ht="14.25" customHeight="1" x14ac:dyDescent="0.3"/>
    <row r="945" s="18" customFormat="1" ht="14.25" customHeight="1" x14ac:dyDescent="0.3"/>
    <row r="946" s="18" customFormat="1" ht="14.25" customHeight="1" x14ac:dyDescent="0.3"/>
    <row r="947" s="18" customFormat="1" ht="14.25" customHeight="1" x14ac:dyDescent="0.3"/>
    <row r="948" s="18" customFormat="1" ht="14.25" customHeight="1" x14ac:dyDescent="0.3"/>
    <row r="949" s="18" customFormat="1" ht="14.25" customHeight="1" x14ac:dyDescent="0.3"/>
    <row r="950" s="18" customFormat="1" ht="14.25" customHeight="1" x14ac:dyDescent="0.3"/>
    <row r="951" s="18" customFormat="1" ht="14.25" customHeight="1" x14ac:dyDescent="0.3"/>
    <row r="952" s="18" customFormat="1" ht="14.25" customHeight="1" x14ac:dyDescent="0.3"/>
    <row r="953" s="18" customFormat="1" ht="14.25" customHeight="1" x14ac:dyDescent="0.3"/>
    <row r="954" s="18" customFormat="1" ht="14.25" customHeight="1" x14ac:dyDescent="0.3"/>
    <row r="955" s="18" customFormat="1" ht="14.25" customHeight="1" x14ac:dyDescent="0.3"/>
    <row r="956" s="18" customFormat="1" ht="14.25" customHeight="1" x14ac:dyDescent="0.3"/>
    <row r="957" s="18" customFormat="1" ht="14.25" customHeight="1" x14ac:dyDescent="0.3"/>
    <row r="958" s="18" customFormat="1" ht="14.25" customHeight="1" x14ac:dyDescent="0.3"/>
    <row r="959" s="18" customFormat="1" ht="14.25" customHeight="1" x14ac:dyDescent="0.3"/>
    <row r="960" s="18" customFormat="1" ht="14.25" customHeight="1" x14ac:dyDescent="0.3"/>
    <row r="961" s="18" customFormat="1" ht="14.25" customHeight="1" x14ac:dyDescent="0.3"/>
    <row r="962" s="18" customFormat="1" ht="14.25" customHeight="1" x14ac:dyDescent="0.3"/>
    <row r="963" s="18" customFormat="1" ht="14.25" customHeight="1" x14ac:dyDescent="0.3"/>
    <row r="964" s="18" customFormat="1" ht="14.25" customHeight="1" x14ac:dyDescent="0.3"/>
    <row r="965" s="18" customFormat="1" ht="14.25" customHeight="1" x14ac:dyDescent="0.3"/>
    <row r="966" s="18" customFormat="1" ht="14.25" customHeight="1" x14ac:dyDescent="0.3"/>
    <row r="967" s="18" customFormat="1" ht="14.25" customHeight="1" x14ac:dyDescent="0.3"/>
    <row r="968" s="18" customFormat="1" ht="14.25" customHeight="1" x14ac:dyDescent="0.3"/>
    <row r="969" s="18" customFormat="1" ht="14.25" customHeight="1" x14ac:dyDescent="0.3"/>
    <row r="970" s="18" customFormat="1" ht="14.25" customHeight="1" x14ac:dyDescent="0.3"/>
    <row r="971" s="18" customFormat="1" ht="14.25" customHeight="1" x14ac:dyDescent="0.3"/>
    <row r="972" s="18" customFormat="1" ht="14.25" customHeight="1" x14ac:dyDescent="0.3"/>
    <row r="973" s="18" customFormat="1" ht="14.25" customHeight="1" x14ac:dyDescent="0.3"/>
    <row r="974" s="18" customFormat="1" ht="14.25" customHeight="1" x14ac:dyDescent="0.3"/>
    <row r="975" s="18" customFormat="1" ht="14.25" customHeight="1" x14ac:dyDescent="0.3"/>
    <row r="976" s="18" customFormat="1" ht="14.25" customHeight="1" x14ac:dyDescent="0.3"/>
    <row r="977" s="18" customFormat="1" ht="14.25" customHeight="1" x14ac:dyDescent="0.3"/>
    <row r="978" s="18" customFormat="1" ht="14.25" customHeight="1" x14ac:dyDescent="0.3"/>
    <row r="979" s="18" customFormat="1" ht="14.25" customHeight="1" x14ac:dyDescent="0.3"/>
    <row r="980" s="18" customFormat="1" ht="14.25" customHeight="1" x14ac:dyDescent="0.3"/>
    <row r="981" s="18" customFormat="1" ht="14.25" customHeight="1" x14ac:dyDescent="0.3"/>
    <row r="982" s="18" customFormat="1" ht="14.25" customHeight="1" x14ac:dyDescent="0.3"/>
    <row r="983" s="18" customFormat="1" ht="14.25" customHeight="1" x14ac:dyDescent="0.3"/>
    <row r="984" s="18" customFormat="1" ht="14.25" customHeight="1" x14ac:dyDescent="0.3"/>
    <row r="985" s="18" customFormat="1" ht="14.25" customHeight="1" x14ac:dyDescent="0.3"/>
    <row r="986" s="18" customFormat="1" ht="14.25" customHeight="1" x14ac:dyDescent="0.3"/>
    <row r="987" s="18" customFormat="1" ht="14.25" customHeight="1" x14ac:dyDescent="0.3"/>
    <row r="988" s="18" customFormat="1" ht="14.25" customHeight="1" x14ac:dyDescent="0.3"/>
    <row r="989" s="18" customFormat="1" ht="14.25" customHeight="1" x14ac:dyDescent="0.3"/>
    <row r="990" s="18" customFormat="1" ht="14.25" customHeight="1" x14ac:dyDescent="0.3"/>
    <row r="991" s="18" customFormat="1" ht="14.25" customHeight="1" x14ac:dyDescent="0.3"/>
    <row r="992" s="18" customFormat="1" ht="14.25" customHeight="1" x14ac:dyDescent="0.3"/>
    <row r="993" s="18" customFormat="1" ht="14.25" customHeight="1" x14ac:dyDescent="0.3"/>
    <row r="994" s="18" customFormat="1" ht="14.25" customHeight="1" x14ac:dyDescent="0.3"/>
    <row r="995" s="18" customFormat="1" ht="14.25" customHeight="1" x14ac:dyDescent="0.3"/>
    <row r="996" s="18" customFormat="1" ht="14.25" customHeight="1" x14ac:dyDescent="0.3"/>
    <row r="997" s="18" customFormat="1" ht="14.25" customHeight="1" x14ac:dyDescent="0.3"/>
    <row r="998" s="18" customFormat="1" ht="14.25" customHeight="1" x14ac:dyDescent="0.3"/>
    <row r="999" s="18" customFormat="1" ht="14.25" customHeight="1" x14ac:dyDescent="0.3"/>
    <row r="1000" s="18" customFormat="1" ht="14.25" customHeight="1" x14ac:dyDescent="0.3"/>
  </sheetData>
  <sheetProtection algorithmName="SHA-512" hashValue="ytCRTmSo/bfVu2FxvnvpdYzdESk2UTLoGdxtvAjSbwhI7pI8VnHLZR1fSHAUaIPXg2cbe+g/mvhJBPPmI4rpmQ==" saltValue="c5B41fzT5P74ZB1SUnEl6w==" spinCount="100000" sheet="1" objects="1" scenarios="1" selectLockedCells="1" selectUnlockedCells="1"/>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Z1000"/>
  <sheetViews>
    <sheetView workbookViewId="0"/>
  </sheetViews>
  <sheetFormatPr baseColWidth="10" defaultColWidth="14.44140625" defaultRowHeight="15" customHeight="1" x14ac:dyDescent="0.3"/>
  <cols>
    <col min="1" max="1" width="11.5546875" customWidth="1"/>
    <col min="2" max="2" width="17.33203125" customWidth="1"/>
    <col min="3" max="6" width="27.33203125" customWidth="1"/>
    <col min="7" max="7" width="25.33203125" customWidth="1"/>
    <col min="8" max="10" width="13.109375" customWidth="1"/>
    <col min="11" max="11" width="13.44140625" customWidth="1"/>
    <col min="12" max="12" width="11.5546875" customWidth="1"/>
    <col min="13" max="13" width="13.44140625" customWidth="1"/>
    <col min="14" max="14" width="29" customWidth="1"/>
    <col min="15" max="17" width="11.5546875" customWidth="1"/>
    <col min="18" max="26" width="10.6640625" customWidth="1"/>
  </cols>
  <sheetData>
    <row r="1" spans="1:26" ht="14.25" customHeight="1" x14ac:dyDescent="0.3">
      <c r="A1" s="6"/>
      <c r="B1" s="4"/>
      <c r="C1" s="6"/>
      <c r="D1" s="6"/>
      <c r="E1" s="6"/>
      <c r="F1" s="6"/>
      <c r="G1" s="6"/>
      <c r="H1" s="6"/>
      <c r="I1" s="6"/>
      <c r="J1" s="6"/>
      <c r="K1" s="6"/>
      <c r="L1" s="6"/>
      <c r="M1" s="6"/>
      <c r="N1" s="6"/>
      <c r="O1" s="6"/>
      <c r="P1" s="6"/>
      <c r="Q1" s="6"/>
      <c r="R1" s="6"/>
      <c r="S1" s="6"/>
      <c r="T1" s="6"/>
      <c r="U1" s="6"/>
      <c r="V1" s="6"/>
      <c r="W1" s="6"/>
      <c r="X1" s="6"/>
      <c r="Y1" s="6"/>
      <c r="Z1" s="6"/>
    </row>
    <row r="2" spans="1:26" ht="14.25" customHeight="1" x14ac:dyDescent="0.3">
      <c r="A2" s="6"/>
      <c r="B2" s="2" t="s">
        <v>28</v>
      </c>
      <c r="C2" s="3" t="s">
        <v>22</v>
      </c>
      <c r="D2" s="3" t="s">
        <v>29</v>
      </c>
      <c r="E2" s="3" t="s">
        <v>30</v>
      </c>
      <c r="F2" s="3" t="s">
        <v>31</v>
      </c>
      <c r="G2" s="3" t="s">
        <v>32</v>
      </c>
      <c r="H2" s="3" t="s">
        <v>33</v>
      </c>
      <c r="I2" s="6"/>
      <c r="J2" s="6"/>
      <c r="K2" s="6"/>
      <c r="L2" s="6"/>
      <c r="M2" s="6"/>
      <c r="N2" s="6"/>
      <c r="O2" s="6"/>
      <c r="P2" s="6"/>
      <c r="Q2" s="6"/>
      <c r="R2" s="6"/>
      <c r="S2" s="6"/>
      <c r="T2" s="6"/>
      <c r="U2" s="6"/>
      <c r="V2" s="6"/>
      <c r="W2" s="6"/>
      <c r="X2" s="6"/>
      <c r="Y2" s="6"/>
      <c r="Z2" s="6"/>
    </row>
    <row r="3" spans="1:26" ht="14.25" customHeight="1" x14ac:dyDescent="0.3">
      <c r="A3" s="6"/>
      <c r="B3" s="4"/>
      <c r="C3" s="6"/>
      <c r="D3" s="6"/>
      <c r="E3" s="6"/>
      <c r="F3" s="6"/>
      <c r="G3" s="6"/>
      <c r="H3" s="6"/>
      <c r="I3" s="6"/>
      <c r="J3" s="6"/>
      <c r="K3" s="6"/>
      <c r="L3" s="6"/>
      <c r="M3" s="6"/>
      <c r="N3" s="6"/>
      <c r="O3" s="6"/>
      <c r="P3" s="6"/>
      <c r="Q3" s="6"/>
      <c r="R3" s="6"/>
      <c r="S3" s="6"/>
      <c r="T3" s="6"/>
      <c r="U3" s="6"/>
      <c r="V3" s="6"/>
      <c r="W3" s="6"/>
      <c r="X3" s="6"/>
      <c r="Y3" s="6"/>
      <c r="Z3" s="6"/>
    </row>
    <row r="4" spans="1:26" ht="14.25" customHeight="1" x14ac:dyDescent="0.3">
      <c r="A4" s="6"/>
      <c r="B4" s="4"/>
      <c r="C4" s="6"/>
      <c r="D4" s="6"/>
      <c r="E4" s="6"/>
      <c r="F4" s="6"/>
      <c r="G4" s="6"/>
      <c r="H4" s="6"/>
      <c r="I4" s="6"/>
      <c r="J4" s="6"/>
      <c r="K4" s="6"/>
      <c r="L4" s="6"/>
      <c r="M4" s="6"/>
      <c r="N4" s="6"/>
      <c r="O4" s="6"/>
      <c r="P4" s="6"/>
      <c r="Q4" s="6"/>
      <c r="R4" s="6"/>
      <c r="S4" s="6"/>
      <c r="T4" s="6"/>
      <c r="U4" s="6"/>
      <c r="V4" s="6"/>
      <c r="W4" s="6"/>
      <c r="X4" s="6"/>
      <c r="Y4" s="6"/>
      <c r="Z4" s="6"/>
    </row>
    <row r="5" spans="1:26" ht="14.25" customHeight="1" x14ac:dyDescent="0.3">
      <c r="A5" s="1"/>
      <c r="B5" s="7" t="s">
        <v>12</v>
      </c>
      <c r="C5" s="7" t="s">
        <v>34</v>
      </c>
      <c r="D5" s="7" t="s">
        <v>35</v>
      </c>
      <c r="E5" s="7" t="s">
        <v>36</v>
      </c>
      <c r="F5" s="7" t="s">
        <v>37</v>
      </c>
      <c r="G5" s="7" t="s">
        <v>17</v>
      </c>
      <c r="H5" s="8" t="s">
        <v>38</v>
      </c>
      <c r="I5" s="8" t="s">
        <v>39</v>
      </c>
      <c r="J5" s="8" t="s">
        <v>40</v>
      </c>
      <c r="K5" s="8" t="s">
        <v>41</v>
      </c>
      <c r="L5" s="7" t="s">
        <v>42</v>
      </c>
      <c r="M5" s="7" t="s">
        <v>18</v>
      </c>
      <c r="N5" s="7" t="s">
        <v>19</v>
      </c>
      <c r="O5" s="7" t="s">
        <v>43</v>
      </c>
      <c r="P5" s="7" t="s">
        <v>28</v>
      </c>
      <c r="Q5" s="7" t="s">
        <v>22</v>
      </c>
      <c r="R5" s="1"/>
      <c r="S5" s="1"/>
      <c r="T5" s="1"/>
      <c r="U5" s="1"/>
      <c r="V5" s="1"/>
      <c r="W5" s="1"/>
      <c r="X5" s="1"/>
      <c r="Y5" s="1"/>
      <c r="Z5" s="1"/>
    </row>
    <row r="6" spans="1:26" ht="14.25" customHeight="1" x14ac:dyDescent="0.3">
      <c r="A6" s="1"/>
      <c r="B6" s="4">
        <v>1</v>
      </c>
      <c r="C6" s="6"/>
      <c r="D6" s="6"/>
      <c r="E6" s="6"/>
      <c r="F6" s="6"/>
      <c r="G6" s="6"/>
      <c r="H6" s="6"/>
      <c r="I6" s="6"/>
      <c r="J6" s="6"/>
      <c r="K6" s="6"/>
      <c r="L6" s="6"/>
      <c r="M6" s="1" t="str">
        <f>CONCATENATE(LIGADOS!$I6,"/",LIGADOS!$J6,"/",LIGADOS!$K6)</f>
        <v>//</v>
      </c>
      <c r="N6" s="1" t="e">
        <f>DATEDIF(LIGADOS!$M6,"01/07/2024","Y")</f>
        <v>#VALUE!</v>
      </c>
      <c r="O6" s="1" t="e">
        <f>IF(LIGADOS!$N6=4,"MINI 4 años",
    IF(LIGADOS!$N6=5,"MINI 5 años",
        IF(LIGADOS!$N6=6,"MINI 6 años",
            IF(LIGADOS!$N6=7,"MINI 7 años",
                IF(LIGADOS!$N6=8,"MINI 8 años",
                    IF(LIGADOS!$N6=9,"MINI 9 años",
                        IF(LIGADOS!$N6=10,"MINI 10 años",
                            IF(LIGADOS!$N6=11,"PREINFANTIL 11 años",
                                IF(LIGADOS!$N6=12,"INFANTIL 12 años",
                                    IF(LIGADOS!$N6=13,"JUNIOR 13 años",
                                        IF(LIGADOS!$N6=14,"PREJUVENIL 14 años",
                                            IF(OR(LIGADOS!$N6=15, LIGADOS!$N6=16, LIGADOS!$N6=17),"JUVENIL 15-17 años",
                                                IF(LIGADOS!$N6&gt;=18,"MAYORES MASTER 18+ años","Fuera de rango")
                                            )
                                        )
                                    )
                                )
                            )
                        )
                    )
                )
            )
        )
    )
)</f>
        <v>#VALUE!</v>
      </c>
      <c r="P6" s="1">
        <f t="array" ref="P6">LIGADOS!$B$3</f>
        <v>0</v>
      </c>
      <c r="Q6" s="1">
        <f t="array" ref="Q6">LIGADOS!$C$3</f>
        <v>0</v>
      </c>
      <c r="R6" s="1"/>
      <c r="S6" s="1"/>
      <c r="T6" s="1"/>
      <c r="U6" s="1"/>
      <c r="V6" s="1"/>
      <c r="W6" s="1"/>
      <c r="X6" s="1"/>
      <c r="Y6" s="1"/>
      <c r="Z6" s="1"/>
    </row>
    <row r="7" spans="1:26" ht="14.25" customHeight="1" x14ac:dyDescent="0.3">
      <c r="A7" s="6"/>
      <c r="B7" s="4">
        <v>2</v>
      </c>
      <c r="C7" s="6"/>
      <c r="D7" s="6"/>
      <c r="E7" s="6"/>
      <c r="F7" s="6"/>
      <c r="G7" s="6"/>
      <c r="H7" s="6"/>
      <c r="I7" s="6"/>
      <c r="J7" s="6"/>
      <c r="K7" s="6"/>
      <c r="L7" s="6"/>
      <c r="M7" s="5" t="str">
        <f>CONCATENATE(LIGADOS!$I7,"/",LIGADOS!$J7,"/",LIGADOS!$K7)</f>
        <v>//</v>
      </c>
      <c r="N7" s="5" t="e">
        <f>DATEDIF(LIGADOS!$M7,"01/07/2024","Y")</f>
        <v>#VALUE!</v>
      </c>
      <c r="O7" s="5" t="e">
        <f>IF(LIGADOS!$N7=4,"MINI 4 años",
    IF(LIGADOS!$N7=5,"MINI 5 años",
        IF(LIGADOS!$N7=6,"MINI 6 años",
            IF(LIGADOS!$N7=7,"MINI 7 años",
                IF(LIGADOS!$N7=8,"MINI 8 años",
                    IF(LIGADOS!$N7=9,"MINI 9 años",
                        IF(LIGADOS!$N7=10,"MINI 10 años",
                            IF(LIGADOS!$N7=11,"PREINFANTIL 11 años",
                                IF(LIGADOS!$N7=12,"INFANTIL 12 años",
                                    IF(LIGADOS!$N7=13,"JUNIOR 13 años",
                                        IF(LIGADOS!$N7=14,"PREJUVENIL 14 años",
                                            IF(OR(LIGADOS!$N7=15, LIGADOS!$N7=16, LIGADOS!$N7=17),"JUVENIL 15-17 años",
                                                IF(LIGADOS!$N7&gt;=18,"MAYORES MASTER 18+ años","Fuera de rango")
                                            )
                                        )
                                    )
                                )
                            )
                        )
                    )
                )
            )
        )
    )
)</f>
        <v>#VALUE!</v>
      </c>
      <c r="P7" s="1">
        <f t="array" ref="P7">LIGADOS!$B$3</f>
        <v>0</v>
      </c>
      <c r="Q7" s="1">
        <f t="array" ref="Q7">LIGADOS!$C$3</f>
        <v>0</v>
      </c>
      <c r="R7" s="6"/>
      <c r="S7" s="6"/>
      <c r="T7" s="6"/>
      <c r="U7" s="6"/>
      <c r="V7" s="6"/>
      <c r="W7" s="6"/>
      <c r="X7" s="6"/>
      <c r="Y7" s="6"/>
      <c r="Z7" s="6"/>
    </row>
    <row r="8" spans="1:26" ht="14.25" customHeight="1" x14ac:dyDescent="0.3">
      <c r="A8" s="6"/>
      <c r="B8" s="4">
        <v>3</v>
      </c>
      <c r="C8" s="6"/>
      <c r="D8" s="6"/>
      <c r="E8" s="6"/>
      <c r="F8" s="6"/>
      <c r="G8" s="6"/>
      <c r="H8" s="6"/>
      <c r="I8" s="6"/>
      <c r="J8" s="6"/>
      <c r="K8" s="6"/>
      <c r="L8" s="6"/>
      <c r="M8" s="5" t="str">
        <f>CONCATENATE(LIGADOS!$I8,"/",LIGADOS!$J8,"/",LIGADOS!$K8)</f>
        <v>//</v>
      </c>
      <c r="N8" s="5" t="e">
        <f>DATEDIF(LIGADOS!$M8,"01/07/2024","Y")</f>
        <v>#VALUE!</v>
      </c>
      <c r="O8" s="5" t="e">
        <f>IF(LIGADOS!$N8=4,"MINI 4 años",
    IF(LIGADOS!$N8=5,"MINI 5 años",
        IF(LIGADOS!$N8=6,"MINI 6 años",
            IF(LIGADOS!$N8=7,"MINI 7 años",
                IF(LIGADOS!$N8=8,"MINI 8 años",
                    IF(LIGADOS!$N8=9,"MINI 9 años",
                        IF(LIGADOS!$N8=10,"MINI 10 años",
                            IF(LIGADOS!$N8=11,"PREINFANTIL 11 años",
                                IF(LIGADOS!$N8=12,"INFANTIL 12 años",
                                    IF(LIGADOS!$N8=13,"JUNIOR 13 años",
                                        IF(LIGADOS!$N8=14,"PREJUVENIL 14 años",
                                            IF(OR(LIGADOS!$N8=15, LIGADOS!$N8=16, LIGADOS!$N8=17),"JUVENIL 15-17 años",
                                                IF(LIGADOS!$N8&gt;=18,"MAYORES MASTER 18+ años","Fuera de rango")
                                            )
                                        )
                                    )
                                )
                            )
                        )
                    )
                )
            )
        )
    )
)</f>
        <v>#VALUE!</v>
      </c>
      <c r="P8" s="1">
        <f t="array" ref="P8">LIGADOS!$B$3</f>
        <v>0</v>
      </c>
      <c r="Q8" s="1">
        <f t="array" ref="Q8">LIGADOS!$C$3</f>
        <v>0</v>
      </c>
      <c r="R8" s="6"/>
      <c r="S8" s="6"/>
      <c r="T8" s="6"/>
      <c r="U8" s="6"/>
      <c r="V8" s="6"/>
      <c r="W8" s="6"/>
      <c r="X8" s="6"/>
      <c r="Y8" s="6"/>
      <c r="Z8" s="6"/>
    </row>
    <row r="9" spans="1:26" ht="14.25" customHeight="1" x14ac:dyDescent="0.3">
      <c r="A9" s="6"/>
      <c r="B9" s="4">
        <v>4</v>
      </c>
      <c r="C9" s="6"/>
      <c r="D9" s="6"/>
      <c r="E9" s="6"/>
      <c r="F9" s="6"/>
      <c r="G9" s="6"/>
      <c r="H9" s="6"/>
      <c r="I9" s="6"/>
      <c r="J9" s="6"/>
      <c r="K9" s="6"/>
      <c r="L9" s="6"/>
      <c r="M9" s="5" t="str">
        <f>CONCATENATE(LIGADOS!$I9,"/",LIGADOS!$J9,"/",LIGADOS!$K9)</f>
        <v>//</v>
      </c>
      <c r="N9" s="5" t="e">
        <f>DATEDIF(LIGADOS!$M9,"01/07/2024","Y")</f>
        <v>#VALUE!</v>
      </c>
      <c r="O9" s="5" t="e">
        <f>IF(LIGADOS!$N9=4,"MINI 4 años",
    IF(LIGADOS!$N9=5,"MINI 5 años",
        IF(LIGADOS!$N9=6,"MINI 6 años",
            IF(LIGADOS!$N9=7,"MINI 7 años",
                IF(LIGADOS!$N9=8,"MINI 8 años",
                    IF(LIGADOS!$N9=9,"MINI 9 años",
                        IF(LIGADOS!$N9=10,"MINI 10 años",
                            IF(LIGADOS!$N9=11,"PREINFANTIL 11 años",
                                IF(LIGADOS!$N9=12,"INFANTIL 12 años",
                                    IF(LIGADOS!$N9=13,"JUNIOR 13 años",
                                        IF(LIGADOS!$N9=14,"PREJUVENIL 14 años",
                                            IF(OR(LIGADOS!$N9=15, LIGADOS!$N9=16, LIGADOS!$N9=17),"JUVENIL 15-17 años",
                                                IF(LIGADOS!$N9&gt;=18,"MAYORES MASTER 18+ años","Fuera de rango")
                                            )
                                        )
                                    )
                                )
                            )
                        )
                    )
                )
            )
        )
    )
)</f>
        <v>#VALUE!</v>
      </c>
      <c r="P9" s="1">
        <f t="array" ref="P9">LIGADOS!$B$3</f>
        <v>0</v>
      </c>
      <c r="Q9" s="1">
        <f t="array" ref="Q9">LIGADOS!$C$3</f>
        <v>0</v>
      </c>
      <c r="R9" s="6"/>
      <c r="S9" s="6"/>
      <c r="T9" s="6"/>
      <c r="U9" s="6"/>
      <c r="V9" s="6"/>
      <c r="W9" s="6"/>
      <c r="X9" s="6"/>
      <c r="Y9" s="6"/>
      <c r="Z9" s="6"/>
    </row>
    <row r="10" spans="1:26" ht="14.25" customHeight="1" x14ac:dyDescent="0.3">
      <c r="A10" s="6"/>
      <c r="B10" s="4">
        <v>5</v>
      </c>
      <c r="C10" s="6"/>
      <c r="D10" s="6"/>
      <c r="E10" s="6"/>
      <c r="F10" s="6"/>
      <c r="G10" s="6"/>
      <c r="H10" s="6"/>
      <c r="I10" s="6"/>
      <c r="J10" s="6"/>
      <c r="K10" s="6"/>
      <c r="L10" s="6"/>
      <c r="M10" s="5" t="str">
        <f>CONCATENATE(LIGADOS!$I10,"/",LIGADOS!$J10,"/",LIGADOS!$K10)</f>
        <v>//</v>
      </c>
      <c r="N10" s="5" t="e">
        <f>DATEDIF(LIGADOS!$M10,"01/07/2024","Y")</f>
        <v>#VALUE!</v>
      </c>
      <c r="O10" s="5" t="e">
        <f>IF(LIGADOS!$N10=4,"MINI 4 años",
    IF(LIGADOS!$N10=5,"MINI 5 años",
        IF(LIGADOS!$N10=6,"MINI 6 años",
            IF(LIGADOS!$N10=7,"MINI 7 años",
                IF(LIGADOS!$N10=8,"MINI 8 años",
                    IF(LIGADOS!$N10=9,"MINI 9 años",
                        IF(LIGADOS!$N10=10,"MINI 10 años",
                            IF(LIGADOS!$N10=11,"PREINFANTIL 11 años",
                                IF(LIGADOS!$N10=12,"INFANTIL 12 años",
                                    IF(LIGADOS!$N10=13,"JUNIOR 13 años",
                                        IF(LIGADOS!$N10=14,"PREJUVENIL 14 años",
                                            IF(OR(LIGADOS!$N10=15, LIGADOS!$N10=16, LIGADOS!$N10=17),"JUVENIL 15-17 años",
                                                IF(LIGADOS!$N10&gt;=18,"MAYORES MASTER 18+ años","Fuera de rango")
                                            )
                                        )
                                    )
                                )
                            )
                        )
                    )
                )
            )
        )
    )
)</f>
        <v>#VALUE!</v>
      </c>
      <c r="P10" s="1">
        <f t="array" ref="P10">LIGADOS!$B$3</f>
        <v>0</v>
      </c>
      <c r="Q10" s="1">
        <f t="array" ref="Q10">LIGADOS!$C$3</f>
        <v>0</v>
      </c>
      <c r="R10" s="6"/>
      <c r="S10" s="6"/>
      <c r="T10" s="6"/>
      <c r="U10" s="6"/>
      <c r="V10" s="6"/>
      <c r="W10" s="6"/>
      <c r="X10" s="6"/>
      <c r="Y10" s="6"/>
      <c r="Z10" s="6"/>
    </row>
    <row r="11" spans="1:26" ht="14.25" customHeight="1" x14ac:dyDescent="0.3">
      <c r="A11" s="6"/>
      <c r="B11" s="4">
        <v>6</v>
      </c>
      <c r="C11" s="6"/>
      <c r="D11" s="6"/>
      <c r="E11" s="6"/>
      <c r="F11" s="6"/>
      <c r="G11" s="6"/>
      <c r="H11" s="6"/>
      <c r="I11" s="6"/>
      <c r="J11" s="6"/>
      <c r="K11" s="6"/>
      <c r="L11" s="6"/>
      <c r="M11" s="5" t="str">
        <f>CONCATENATE(LIGADOS!$I11,"/",LIGADOS!$J11,"/",LIGADOS!$K11)</f>
        <v>//</v>
      </c>
      <c r="N11" s="5" t="e">
        <f>DATEDIF(LIGADOS!$M11,"01/07/2024","Y")</f>
        <v>#VALUE!</v>
      </c>
      <c r="O11" s="5" t="e">
        <f>IF(LIGADOS!$N11=4,"MINI 4 años",
    IF(LIGADOS!$N11=5,"MINI 5 años",
        IF(LIGADOS!$N11=6,"MINI 6 años",
            IF(LIGADOS!$N11=7,"MINI 7 años",
                IF(LIGADOS!$N11=8,"MINI 8 años",
                    IF(LIGADOS!$N11=9,"MINI 9 años",
                        IF(LIGADOS!$N11=10,"MINI 10 años",
                            IF(LIGADOS!$N11=11,"PREINFANTIL 11 años",
                                IF(LIGADOS!$N11=12,"INFANTIL 12 años",
                                    IF(LIGADOS!$N11=13,"JUNIOR 13 años",
                                        IF(LIGADOS!$N11=14,"PREJUVENIL 14 años",
                                            IF(OR(LIGADOS!$N11=15, LIGADOS!$N11=16, LIGADOS!$N11=17),"JUVENIL 15-17 años",
                                                IF(LIGADOS!$N11&gt;=18,"MAYORES MASTER 18+ años","Fuera de rango")
                                            )
                                        )
                                    )
                                )
                            )
                        )
                    )
                )
            )
        )
    )
)</f>
        <v>#VALUE!</v>
      </c>
      <c r="P11" s="1">
        <f t="array" ref="P11">LIGADOS!$B$3</f>
        <v>0</v>
      </c>
      <c r="Q11" s="1">
        <f t="array" ref="Q11">LIGADOS!$C$3</f>
        <v>0</v>
      </c>
      <c r="R11" s="6"/>
      <c r="S11" s="6"/>
      <c r="T11" s="6"/>
      <c r="U11" s="6"/>
      <c r="V11" s="6"/>
      <c r="W11" s="6"/>
      <c r="X11" s="6"/>
      <c r="Y11" s="6"/>
      <c r="Z11" s="6"/>
    </row>
    <row r="12" spans="1:26" ht="14.25" customHeight="1" x14ac:dyDescent="0.3">
      <c r="A12" s="6"/>
      <c r="B12" s="4">
        <v>7</v>
      </c>
      <c r="C12" s="6"/>
      <c r="D12" s="6"/>
      <c r="E12" s="6"/>
      <c r="F12" s="6"/>
      <c r="G12" s="6"/>
      <c r="H12" s="6"/>
      <c r="I12" s="6"/>
      <c r="J12" s="6"/>
      <c r="K12" s="6"/>
      <c r="L12" s="6"/>
      <c r="M12" s="5" t="str">
        <f>CONCATENATE(LIGADOS!$I12,"/",LIGADOS!$J12,"/",LIGADOS!$K12)</f>
        <v>//</v>
      </c>
      <c r="N12" s="5" t="e">
        <f>DATEDIF(LIGADOS!$M12,"01/07/2024","Y")</f>
        <v>#VALUE!</v>
      </c>
      <c r="O12" s="5" t="e">
        <f>IF(LIGADOS!$N12=4,"MINI 4 años",
    IF(LIGADOS!$N12=5,"MINI 5 años",
        IF(LIGADOS!$N12=6,"MINI 6 años",
            IF(LIGADOS!$N12=7,"MINI 7 años",
                IF(LIGADOS!$N12=8,"MINI 8 años",
                    IF(LIGADOS!$N12=9,"MINI 9 años",
                        IF(LIGADOS!$N12=10,"MINI 10 años",
                            IF(LIGADOS!$N12=11,"PREINFANTIL 11 años",
                                IF(LIGADOS!$N12=12,"INFANTIL 12 años",
                                    IF(LIGADOS!$N12=13,"JUNIOR 13 años",
                                        IF(LIGADOS!$N12=14,"PREJUVENIL 14 años",
                                            IF(OR(LIGADOS!$N12=15, LIGADOS!$N12=16, LIGADOS!$N12=17),"JUVENIL 15-17 años",
                                                IF(LIGADOS!$N12&gt;=18,"MAYORES MASTER 18+ años","Fuera de rango")
                                            )
                                        )
                                    )
                                )
                            )
                        )
                    )
                )
            )
        )
    )
)</f>
        <v>#VALUE!</v>
      </c>
      <c r="P12" s="1">
        <f t="array" ref="P12">LIGADOS!$B$3</f>
        <v>0</v>
      </c>
      <c r="Q12" s="1">
        <f t="array" ref="Q12">LIGADOS!$C$3</f>
        <v>0</v>
      </c>
      <c r="R12" s="6"/>
      <c r="S12" s="6"/>
      <c r="T12" s="6"/>
      <c r="U12" s="6"/>
      <c r="V12" s="6"/>
      <c r="W12" s="6"/>
      <c r="X12" s="6"/>
      <c r="Y12" s="6"/>
      <c r="Z12" s="6"/>
    </row>
    <row r="13" spans="1:26" ht="14.25" customHeight="1" x14ac:dyDescent="0.3">
      <c r="A13" s="6"/>
      <c r="B13" s="4">
        <v>8</v>
      </c>
      <c r="C13" s="6"/>
      <c r="D13" s="6"/>
      <c r="E13" s="6"/>
      <c r="F13" s="6"/>
      <c r="G13" s="6"/>
      <c r="H13" s="6"/>
      <c r="I13" s="6"/>
      <c r="J13" s="6"/>
      <c r="K13" s="6"/>
      <c r="L13" s="6"/>
      <c r="M13" s="5" t="str">
        <f>CONCATENATE(LIGADOS!$I13,"/",LIGADOS!$J13,"/",LIGADOS!$K13)</f>
        <v>//</v>
      </c>
      <c r="N13" s="5" t="e">
        <f>DATEDIF(LIGADOS!$M13,"01/07/2024","Y")</f>
        <v>#VALUE!</v>
      </c>
      <c r="O13" s="5" t="e">
        <f>IF(LIGADOS!$N13=4,"MINI 4 años",
    IF(LIGADOS!$N13=5,"MINI 5 años",
        IF(LIGADOS!$N13=6,"MINI 6 años",
            IF(LIGADOS!$N13=7,"MINI 7 años",
                IF(LIGADOS!$N13=8,"MINI 8 años",
                    IF(LIGADOS!$N13=9,"MINI 9 años",
                        IF(LIGADOS!$N13=10,"MINI 10 años",
                            IF(LIGADOS!$N13=11,"PREINFANTIL 11 años",
                                IF(LIGADOS!$N13=12,"INFANTIL 12 años",
                                    IF(LIGADOS!$N13=13,"JUNIOR 13 años",
                                        IF(LIGADOS!$N13=14,"PREJUVENIL 14 años",
                                            IF(OR(LIGADOS!$N13=15, LIGADOS!$N13=16, LIGADOS!$N13=17),"JUVENIL 15-17 años",
                                                IF(LIGADOS!$N13&gt;=18,"MAYORES MASTER 18+ años","Fuera de rango")
                                            )
                                        )
                                    )
                                )
                            )
                        )
                    )
                )
            )
        )
    )
)</f>
        <v>#VALUE!</v>
      </c>
      <c r="P13" s="1">
        <f t="array" ref="P13">LIGADOS!$B$3</f>
        <v>0</v>
      </c>
      <c r="Q13" s="1">
        <f t="array" ref="Q13">LIGADOS!$C$3</f>
        <v>0</v>
      </c>
      <c r="R13" s="6"/>
      <c r="S13" s="6"/>
      <c r="T13" s="6"/>
      <c r="U13" s="6"/>
      <c r="V13" s="6"/>
      <c r="W13" s="6"/>
      <c r="X13" s="6"/>
      <c r="Y13" s="6"/>
      <c r="Z13" s="6"/>
    </row>
    <row r="14" spans="1:26" ht="14.25" customHeight="1" x14ac:dyDescent="0.3">
      <c r="A14" s="6"/>
      <c r="B14" s="4">
        <v>9</v>
      </c>
      <c r="C14" s="6"/>
      <c r="D14" s="6"/>
      <c r="E14" s="6"/>
      <c r="F14" s="6"/>
      <c r="G14" s="6"/>
      <c r="H14" s="6"/>
      <c r="I14" s="6"/>
      <c r="J14" s="6"/>
      <c r="K14" s="6"/>
      <c r="L14" s="6"/>
      <c r="M14" s="5" t="str">
        <f>CONCATENATE(LIGADOS!$I14,"/",LIGADOS!$J14,"/",LIGADOS!$K14)</f>
        <v>//</v>
      </c>
      <c r="N14" s="5" t="e">
        <f>DATEDIF(LIGADOS!$M14,"01/07/2024","Y")</f>
        <v>#VALUE!</v>
      </c>
      <c r="O14" s="5" t="e">
        <f>IF(LIGADOS!$N14=4,"MINI 4 años",
    IF(LIGADOS!$N14=5,"MINI 5 años",
        IF(LIGADOS!$N14=6,"MINI 6 años",
            IF(LIGADOS!$N14=7,"MINI 7 años",
                IF(LIGADOS!$N14=8,"MINI 8 años",
                    IF(LIGADOS!$N14=9,"MINI 9 años",
                        IF(LIGADOS!$N14=10,"MINI 10 años",
                            IF(LIGADOS!$N14=11,"PREINFANTIL 11 años",
                                IF(LIGADOS!$N14=12,"INFANTIL 12 años",
                                    IF(LIGADOS!$N14=13,"JUNIOR 13 años",
                                        IF(LIGADOS!$N14=14,"PREJUVENIL 14 años",
                                            IF(OR(LIGADOS!$N14=15, LIGADOS!$N14=16, LIGADOS!$N14=17),"JUVENIL 15-17 años",
                                                IF(LIGADOS!$N14&gt;=18,"MAYORES MASTER 18+ años","Fuera de rango")
                                            )
                                        )
                                    )
                                )
                            )
                        )
                    )
                )
            )
        )
    )
)</f>
        <v>#VALUE!</v>
      </c>
      <c r="P14" s="1">
        <f t="array" ref="P14">LIGADOS!$B$3</f>
        <v>0</v>
      </c>
      <c r="Q14" s="1">
        <f t="array" ref="Q14">LIGADOS!$C$3</f>
        <v>0</v>
      </c>
      <c r="R14" s="6"/>
      <c r="S14" s="6"/>
      <c r="T14" s="6"/>
      <c r="U14" s="6"/>
      <c r="V14" s="6"/>
      <c r="W14" s="6"/>
      <c r="X14" s="6"/>
      <c r="Y14" s="6"/>
      <c r="Z14" s="6"/>
    </row>
    <row r="15" spans="1:26" ht="14.25" customHeight="1" x14ac:dyDescent="0.3">
      <c r="A15" s="6"/>
      <c r="B15" s="4">
        <v>10</v>
      </c>
      <c r="C15" s="6"/>
      <c r="D15" s="6"/>
      <c r="E15" s="6"/>
      <c r="F15" s="6"/>
      <c r="G15" s="6"/>
      <c r="H15" s="6"/>
      <c r="I15" s="6"/>
      <c r="J15" s="6"/>
      <c r="K15" s="6"/>
      <c r="L15" s="6"/>
      <c r="M15" s="5" t="str">
        <f>CONCATENATE(LIGADOS!$I15,"/",LIGADOS!$J15,"/",LIGADOS!$K15)</f>
        <v>//</v>
      </c>
      <c r="N15" s="5" t="e">
        <f>DATEDIF(LIGADOS!$M15,"01/07/2024","Y")</f>
        <v>#VALUE!</v>
      </c>
      <c r="O15" s="5" t="e">
        <f>IF(LIGADOS!$N15=4,"MINI 4 años",
    IF(LIGADOS!$N15=5,"MINI 5 años",
        IF(LIGADOS!$N15=6,"MINI 6 años",
            IF(LIGADOS!$N15=7,"MINI 7 años",
                IF(LIGADOS!$N15=8,"MINI 8 años",
                    IF(LIGADOS!$N15=9,"MINI 9 años",
                        IF(LIGADOS!$N15=10,"MINI 10 años",
                            IF(LIGADOS!$N15=11,"PREINFANTIL 11 años",
                                IF(LIGADOS!$N15=12,"INFANTIL 12 años",
                                    IF(LIGADOS!$N15=13,"JUNIOR 13 años",
                                        IF(LIGADOS!$N15=14,"PREJUVENIL 14 años",
                                            IF(OR(LIGADOS!$N15=15, LIGADOS!$N15=16, LIGADOS!$N15=17),"JUVENIL 15-17 años",
                                                IF(LIGADOS!$N15&gt;=18,"MAYORES MASTER 18+ años","Fuera de rango")
                                            )
                                        )
                                    )
                                )
                            )
                        )
                    )
                )
            )
        )
    )
)</f>
        <v>#VALUE!</v>
      </c>
      <c r="P15" s="1">
        <f t="array" ref="P15">LIGADOS!$B$3</f>
        <v>0</v>
      </c>
      <c r="Q15" s="1">
        <f t="array" ref="Q15">LIGADOS!$C$3</f>
        <v>0</v>
      </c>
      <c r="R15" s="6"/>
      <c r="S15" s="6"/>
      <c r="T15" s="6"/>
      <c r="U15" s="6"/>
      <c r="V15" s="6"/>
      <c r="W15" s="6"/>
      <c r="X15" s="6"/>
      <c r="Y15" s="6"/>
      <c r="Z15" s="6"/>
    </row>
    <row r="16" spans="1:26" ht="14.25" customHeight="1" x14ac:dyDescent="0.3">
      <c r="A16" s="6"/>
      <c r="B16" s="4">
        <v>11</v>
      </c>
      <c r="C16" s="6"/>
      <c r="D16" s="6"/>
      <c r="E16" s="6"/>
      <c r="F16" s="6"/>
      <c r="G16" s="6"/>
      <c r="H16" s="6"/>
      <c r="I16" s="6"/>
      <c r="J16" s="6"/>
      <c r="K16" s="6"/>
      <c r="L16" s="6"/>
      <c r="M16" s="5" t="str">
        <f>CONCATENATE(LIGADOS!$I16,"/",LIGADOS!$J16,"/",LIGADOS!$K16)</f>
        <v>//</v>
      </c>
      <c r="N16" s="5" t="e">
        <f>DATEDIF(LIGADOS!$M16,"01/07/2024","Y")</f>
        <v>#VALUE!</v>
      </c>
      <c r="O16" s="5" t="e">
        <f>IF(LIGADOS!$N16=4,"MINI 4 años",
    IF(LIGADOS!$N16=5,"MINI 5 años",
        IF(LIGADOS!$N16=6,"MINI 6 años",
            IF(LIGADOS!$N16=7,"MINI 7 años",
                IF(LIGADOS!$N16=8,"MINI 8 años",
                    IF(LIGADOS!$N16=9,"MINI 9 años",
                        IF(LIGADOS!$N16=10,"MINI 10 años",
                            IF(LIGADOS!$N16=11,"PREINFANTIL 11 años",
                                IF(LIGADOS!$N16=12,"INFANTIL 12 años",
                                    IF(LIGADOS!$N16=13,"JUNIOR 13 años",
                                        IF(LIGADOS!$N16=14,"PREJUVENIL 14 años",
                                            IF(OR(LIGADOS!$N16=15, LIGADOS!$N16=16, LIGADOS!$N16=17),"JUVENIL 15-17 años",
                                                IF(LIGADOS!$N16&gt;=18,"MAYORES MASTER 18+ años","Fuera de rango")
                                            )
                                        )
                                    )
                                )
                            )
                        )
                    )
                )
            )
        )
    )
)</f>
        <v>#VALUE!</v>
      </c>
      <c r="P16" s="1">
        <f t="array" ref="P16">LIGADOS!$B$3</f>
        <v>0</v>
      </c>
      <c r="Q16" s="1">
        <f t="array" ref="Q16">LIGADOS!$C$3</f>
        <v>0</v>
      </c>
      <c r="R16" s="6"/>
      <c r="S16" s="6"/>
      <c r="T16" s="6"/>
      <c r="U16" s="6"/>
      <c r="V16" s="6"/>
      <c r="W16" s="6"/>
      <c r="X16" s="6"/>
      <c r="Y16" s="6"/>
      <c r="Z16" s="6"/>
    </row>
    <row r="17" spans="1:26" ht="14.25" customHeight="1" x14ac:dyDescent="0.3">
      <c r="A17" s="6"/>
      <c r="B17" s="4">
        <v>12</v>
      </c>
      <c r="C17" s="6"/>
      <c r="D17" s="6"/>
      <c r="E17" s="6"/>
      <c r="F17" s="6"/>
      <c r="G17" s="6"/>
      <c r="H17" s="6"/>
      <c r="I17" s="6"/>
      <c r="J17" s="6"/>
      <c r="K17" s="6"/>
      <c r="L17" s="6"/>
      <c r="M17" s="5" t="str">
        <f>CONCATENATE(LIGADOS!$I17,"/",LIGADOS!$J17,"/",LIGADOS!$K17)</f>
        <v>//</v>
      </c>
      <c r="N17" s="5" t="e">
        <f>DATEDIF(LIGADOS!$M17,"01/07/2024","Y")</f>
        <v>#VALUE!</v>
      </c>
      <c r="O17" s="5" t="e">
        <f>IF(LIGADOS!$N17=4,"MINI 4 años",
    IF(LIGADOS!$N17=5,"MINI 5 años",
        IF(LIGADOS!$N17=6,"MINI 6 años",
            IF(LIGADOS!$N17=7,"MINI 7 años",
                IF(LIGADOS!$N17=8,"MINI 8 años",
                    IF(LIGADOS!$N17=9,"MINI 9 años",
                        IF(LIGADOS!$N17=10,"MINI 10 años",
                            IF(LIGADOS!$N17=11,"PREINFANTIL 11 años",
                                IF(LIGADOS!$N17=12,"INFANTIL 12 años",
                                    IF(LIGADOS!$N17=13,"JUNIOR 13 años",
                                        IF(LIGADOS!$N17=14,"PREJUVENIL 14 años",
                                            IF(OR(LIGADOS!$N17=15, LIGADOS!$N17=16, LIGADOS!$N17=17),"JUVENIL 15-17 años",
                                                IF(LIGADOS!$N17&gt;=18,"MAYORES MASTER 18+ años","Fuera de rango")
                                            )
                                        )
                                    )
                                )
                            )
                        )
                    )
                )
            )
        )
    )
)</f>
        <v>#VALUE!</v>
      </c>
      <c r="P17" s="1">
        <f t="array" ref="P17">LIGADOS!$B$3</f>
        <v>0</v>
      </c>
      <c r="Q17" s="1">
        <f t="array" ref="Q17">LIGADOS!$C$3</f>
        <v>0</v>
      </c>
      <c r="R17" s="6"/>
      <c r="S17" s="6"/>
      <c r="T17" s="6"/>
      <c r="U17" s="6"/>
      <c r="V17" s="6"/>
      <c r="W17" s="6"/>
      <c r="X17" s="6"/>
      <c r="Y17" s="6"/>
      <c r="Z17" s="6"/>
    </row>
    <row r="18" spans="1:26" ht="14.25" customHeight="1" x14ac:dyDescent="0.3">
      <c r="A18" s="6"/>
      <c r="B18" s="4">
        <v>13</v>
      </c>
      <c r="C18" s="6"/>
      <c r="D18" s="6"/>
      <c r="E18" s="6"/>
      <c r="F18" s="6"/>
      <c r="G18" s="6"/>
      <c r="H18" s="6"/>
      <c r="I18" s="6"/>
      <c r="J18" s="6"/>
      <c r="K18" s="6"/>
      <c r="L18" s="6"/>
      <c r="M18" s="5" t="str">
        <f>CONCATENATE(LIGADOS!$I18,"/",LIGADOS!$J18,"/",LIGADOS!$K18)</f>
        <v>//</v>
      </c>
      <c r="N18" s="5" t="e">
        <f>DATEDIF(LIGADOS!$M18,"01/07/2024","Y")</f>
        <v>#VALUE!</v>
      </c>
      <c r="O18" s="5" t="e">
        <f>IF(LIGADOS!$N18=4,"MINI 4 años",
    IF(LIGADOS!$N18=5,"MINI 5 años",
        IF(LIGADOS!$N18=6,"MINI 6 años",
            IF(LIGADOS!$N18=7,"MINI 7 años",
                IF(LIGADOS!$N18=8,"MINI 8 años",
                    IF(LIGADOS!$N18=9,"MINI 9 años",
                        IF(LIGADOS!$N18=10,"MINI 10 años",
                            IF(LIGADOS!$N18=11,"PREINFANTIL 11 años",
                                IF(LIGADOS!$N18=12,"INFANTIL 12 años",
                                    IF(LIGADOS!$N18=13,"JUNIOR 13 años",
                                        IF(LIGADOS!$N18=14,"PREJUVENIL 14 años",
                                            IF(OR(LIGADOS!$N18=15, LIGADOS!$N18=16, LIGADOS!$N18=17),"JUVENIL 15-17 años",
                                                IF(LIGADOS!$N18&gt;=18,"MAYORES MASTER 18+ años","Fuera de rango")
                                            )
                                        )
                                    )
                                )
                            )
                        )
                    )
                )
            )
        )
    )
)</f>
        <v>#VALUE!</v>
      </c>
      <c r="P18" s="1">
        <f t="array" ref="P18">LIGADOS!$B$3</f>
        <v>0</v>
      </c>
      <c r="Q18" s="1">
        <f t="array" ref="Q18">LIGADOS!$C$3</f>
        <v>0</v>
      </c>
      <c r="R18" s="6"/>
      <c r="S18" s="6"/>
      <c r="T18" s="6"/>
      <c r="U18" s="6"/>
      <c r="V18" s="6"/>
      <c r="W18" s="6"/>
      <c r="X18" s="6"/>
      <c r="Y18" s="6"/>
      <c r="Z18" s="6"/>
    </row>
    <row r="19" spans="1:26" ht="14.25" customHeight="1" x14ac:dyDescent="0.3">
      <c r="A19" s="6"/>
      <c r="B19" s="4">
        <v>14</v>
      </c>
      <c r="C19" s="6"/>
      <c r="D19" s="6"/>
      <c r="E19" s="6"/>
      <c r="F19" s="6"/>
      <c r="G19" s="6"/>
      <c r="H19" s="6"/>
      <c r="I19" s="6"/>
      <c r="J19" s="6"/>
      <c r="K19" s="6"/>
      <c r="L19" s="6"/>
      <c r="M19" s="5" t="str">
        <f>CONCATENATE(LIGADOS!$I19,"/",LIGADOS!$J19,"/",LIGADOS!$K19)</f>
        <v>//</v>
      </c>
      <c r="N19" s="5" t="e">
        <f>DATEDIF(LIGADOS!$M19,"01/07/2024","Y")</f>
        <v>#VALUE!</v>
      </c>
      <c r="O19" s="5" t="e">
        <f>IF(LIGADOS!$N19=4,"MINI 4 años",
    IF(LIGADOS!$N19=5,"MINI 5 años",
        IF(LIGADOS!$N19=6,"MINI 6 años",
            IF(LIGADOS!$N19=7,"MINI 7 años",
                IF(LIGADOS!$N19=8,"MINI 8 años",
                    IF(LIGADOS!$N19=9,"MINI 9 años",
                        IF(LIGADOS!$N19=10,"MINI 10 años",
                            IF(LIGADOS!$N19=11,"PREINFANTIL 11 años",
                                IF(LIGADOS!$N19=12,"INFANTIL 12 años",
                                    IF(LIGADOS!$N19=13,"JUNIOR 13 años",
                                        IF(LIGADOS!$N19=14,"PREJUVENIL 14 años",
                                            IF(OR(LIGADOS!$N19=15, LIGADOS!$N19=16, LIGADOS!$N19=17),"JUVENIL 15-17 años",
                                                IF(LIGADOS!$N19&gt;=18,"MAYORES MASTER 18+ años","Fuera de rango")
                                            )
                                        )
                                    )
                                )
                            )
                        )
                    )
                )
            )
        )
    )
)</f>
        <v>#VALUE!</v>
      </c>
      <c r="P19" s="1">
        <f t="array" ref="P19">LIGADOS!$B$3</f>
        <v>0</v>
      </c>
      <c r="Q19" s="1">
        <f t="array" ref="Q19">LIGADOS!$C$3</f>
        <v>0</v>
      </c>
      <c r="R19" s="6"/>
      <c r="S19" s="6"/>
      <c r="T19" s="6"/>
      <c r="U19" s="6"/>
      <c r="V19" s="6"/>
      <c r="W19" s="6"/>
      <c r="X19" s="6"/>
      <c r="Y19" s="6"/>
      <c r="Z19" s="6"/>
    </row>
    <row r="20" spans="1:26" ht="14.25" customHeight="1" x14ac:dyDescent="0.3">
      <c r="A20" s="6"/>
      <c r="B20" s="4">
        <v>15</v>
      </c>
      <c r="C20" s="6"/>
      <c r="D20" s="6"/>
      <c r="E20" s="6"/>
      <c r="F20" s="6"/>
      <c r="G20" s="6"/>
      <c r="H20" s="6"/>
      <c r="I20" s="6"/>
      <c r="J20" s="6"/>
      <c r="K20" s="6"/>
      <c r="L20" s="6"/>
      <c r="M20" s="5" t="str">
        <f>CONCATENATE(LIGADOS!$I20,"/",LIGADOS!$J20,"/",LIGADOS!$K20)</f>
        <v>//</v>
      </c>
      <c r="N20" s="5" t="e">
        <f>DATEDIF(LIGADOS!$M20,"01/07/2024","Y")</f>
        <v>#VALUE!</v>
      </c>
      <c r="O20" s="5" t="e">
        <f>IF(LIGADOS!$N20=4,"MINI 4 años",
    IF(LIGADOS!$N20=5,"MINI 5 años",
        IF(LIGADOS!$N20=6,"MINI 6 años",
            IF(LIGADOS!$N20=7,"MINI 7 años",
                IF(LIGADOS!$N20=8,"MINI 8 años",
                    IF(LIGADOS!$N20=9,"MINI 9 años",
                        IF(LIGADOS!$N20=10,"MINI 10 años",
                            IF(LIGADOS!$N20=11,"PREINFANTIL 11 años",
                                IF(LIGADOS!$N20=12,"INFANTIL 12 años",
                                    IF(LIGADOS!$N20=13,"JUNIOR 13 años",
                                        IF(LIGADOS!$N20=14,"PREJUVENIL 14 años",
                                            IF(OR(LIGADOS!$N20=15, LIGADOS!$N20=16, LIGADOS!$N20=17),"JUVENIL 15-17 años",
                                                IF(LIGADOS!$N20&gt;=18,"MAYORES MASTER 18+ años","Fuera de rango")
                                            )
                                        )
                                    )
                                )
                            )
                        )
                    )
                )
            )
        )
    )
)</f>
        <v>#VALUE!</v>
      </c>
      <c r="P20" s="1">
        <f t="array" ref="P20">LIGADOS!$B$3</f>
        <v>0</v>
      </c>
      <c r="Q20" s="1">
        <f t="array" ref="Q20">LIGADOS!$C$3</f>
        <v>0</v>
      </c>
      <c r="R20" s="6"/>
      <c r="S20" s="6"/>
      <c r="T20" s="6"/>
      <c r="U20" s="6"/>
      <c r="V20" s="6"/>
      <c r="W20" s="6"/>
      <c r="X20" s="6"/>
      <c r="Y20" s="6"/>
      <c r="Z20" s="6"/>
    </row>
    <row r="21" spans="1:26" ht="14.25" customHeight="1" x14ac:dyDescent="0.3">
      <c r="A21" s="6"/>
      <c r="B21" s="4">
        <v>16</v>
      </c>
      <c r="C21" s="6"/>
      <c r="D21" s="6"/>
      <c r="E21" s="6"/>
      <c r="F21" s="6"/>
      <c r="G21" s="6"/>
      <c r="H21" s="6"/>
      <c r="I21" s="6"/>
      <c r="J21" s="6"/>
      <c r="K21" s="6"/>
      <c r="L21" s="6"/>
      <c r="M21" s="5" t="str">
        <f>CONCATENATE(LIGADOS!$I21,"/",LIGADOS!$J21,"/",LIGADOS!$K21)</f>
        <v>//</v>
      </c>
      <c r="N21" s="5" t="e">
        <f>DATEDIF(LIGADOS!$M21,"01/07/2024","Y")</f>
        <v>#VALUE!</v>
      </c>
      <c r="O21" s="5" t="e">
        <f>IF(LIGADOS!$N21=4,"MINI 4 años",
    IF(LIGADOS!$N21=5,"MINI 5 años",
        IF(LIGADOS!$N21=6,"MINI 6 años",
            IF(LIGADOS!$N21=7,"MINI 7 años",
                IF(LIGADOS!$N21=8,"MINI 8 años",
                    IF(LIGADOS!$N21=9,"MINI 9 años",
                        IF(LIGADOS!$N21=10,"MINI 10 años",
                            IF(LIGADOS!$N21=11,"PREINFANTIL 11 años",
                                IF(LIGADOS!$N21=12,"INFANTIL 12 años",
                                    IF(LIGADOS!$N21=13,"JUNIOR 13 años",
                                        IF(LIGADOS!$N21=14,"PREJUVENIL 14 años",
                                            IF(OR(LIGADOS!$N21=15, LIGADOS!$N21=16, LIGADOS!$N21=17),"JUVENIL 15-17 años",
                                                IF(LIGADOS!$N21&gt;=18,"MAYORES MASTER 18+ años","Fuera de rango")
                                            )
                                        )
                                    )
                                )
                            )
                        )
                    )
                )
            )
        )
    )
)</f>
        <v>#VALUE!</v>
      </c>
      <c r="P21" s="1">
        <f t="array" ref="P21">LIGADOS!$B$3</f>
        <v>0</v>
      </c>
      <c r="Q21" s="1">
        <f t="array" ref="Q21">LIGADOS!$C$3</f>
        <v>0</v>
      </c>
      <c r="R21" s="6"/>
      <c r="S21" s="6"/>
      <c r="T21" s="6"/>
      <c r="U21" s="6"/>
      <c r="V21" s="6"/>
      <c r="W21" s="6"/>
      <c r="X21" s="6"/>
      <c r="Y21" s="6"/>
      <c r="Z21" s="6"/>
    </row>
    <row r="22" spans="1:26" ht="14.25" customHeight="1" x14ac:dyDescent="0.3">
      <c r="A22" s="6"/>
      <c r="B22" s="4">
        <v>17</v>
      </c>
      <c r="C22" s="6"/>
      <c r="D22" s="6"/>
      <c r="E22" s="6"/>
      <c r="F22" s="6"/>
      <c r="G22" s="6"/>
      <c r="H22" s="6"/>
      <c r="I22" s="6"/>
      <c r="J22" s="6"/>
      <c r="K22" s="6"/>
      <c r="L22" s="6"/>
      <c r="M22" s="5" t="str">
        <f>CONCATENATE(LIGADOS!$I22,"/",LIGADOS!$J22,"/",LIGADOS!$K22)</f>
        <v>//</v>
      </c>
      <c r="N22" s="5" t="e">
        <f>DATEDIF(LIGADOS!$M22,"01/07/2024","Y")</f>
        <v>#VALUE!</v>
      </c>
      <c r="O22" s="5" t="e">
        <f>IF(LIGADOS!$N22=4,"MINI 4 años",
    IF(LIGADOS!$N22=5,"MINI 5 años",
        IF(LIGADOS!$N22=6,"MINI 6 años",
            IF(LIGADOS!$N22=7,"MINI 7 años",
                IF(LIGADOS!$N22=8,"MINI 8 años",
                    IF(LIGADOS!$N22=9,"MINI 9 años",
                        IF(LIGADOS!$N22=10,"MINI 10 años",
                            IF(LIGADOS!$N22=11,"PREINFANTIL 11 años",
                                IF(LIGADOS!$N22=12,"INFANTIL 12 años",
                                    IF(LIGADOS!$N22=13,"JUNIOR 13 años",
                                        IF(LIGADOS!$N22=14,"PREJUVENIL 14 años",
                                            IF(OR(LIGADOS!$N22=15, LIGADOS!$N22=16, LIGADOS!$N22=17),"JUVENIL 15-17 años",
                                                IF(LIGADOS!$N22&gt;=18,"MAYORES MASTER 18+ años","Fuera de rango")
                                            )
                                        )
                                    )
                                )
                            )
                        )
                    )
                )
            )
        )
    )
)</f>
        <v>#VALUE!</v>
      </c>
      <c r="P22" s="1">
        <f t="array" ref="P22">LIGADOS!$B$3</f>
        <v>0</v>
      </c>
      <c r="Q22" s="1">
        <f t="array" ref="Q22">LIGADOS!$C$3</f>
        <v>0</v>
      </c>
      <c r="R22" s="6"/>
      <c r="S22" s="6"/>
      <c r="T22" s="6"/>
      <c r="U22" s="6"/>
      <c r="V22" s="6"/>
      <c r="W22" s="6"/>
      <c r="X22" s="6"/>
      <c r="Y22" s="6"/>
      <c r="Z22" s="6"/>
    </row>
    <row r="23" spans="1:26" ht="14.25" customHeight="1" x14ac:dyDescent="0.3">
      <c r="A23" s="6"/>
      <c r="B23" s="4">
        <v>18</v>
      </c>
      <c r="C23" s="6"/>
      <c r="D23" s="6"/>
      <c r="E23" s="6"/>
      <c r="F23" s="6"/>
      <c r="G23" s="6"/>
      <c r="H23" s="6"/>
      <c r="I23" s="6"/>
      <c r="J23" s="6"/>
      <c r="K23" s="6"/>
      <c r="L23" s="6"/>
      <c r="M23" s="5" t="str">
        <f>CONCATENATE(LIGADOS!$I23,"/",LIGADOS!$J23,"/",LIGADOS!$K23)</f>
        <v>//</v>
      </c>
      <c r="N23" s="5" t="e">
        <f>DATEDIF(LIGADOS!$M23,"01/07/2024","Y")</f>
        <v>#VALUE!</v>
      </c>
      <c r="O23" s="5" t="e">
        <f>IF(LIGADOS!$N23=4,"MINI 4 años",
    IF(LIGADOS!$N23=5,"MINI 5 años",
        IF(LIGADOS!$N23=6,"MINI 6 años",
            IF(LIGADOS!$N23=7,"MINI 7 años",
                IF(LIGADOS!$N23=8,"MINI 8 años",
                    IF(LIGADOS!$N23=9,"MINI 9 años",
                        IF(LIGADOS!$N23=10,"MINI 10 años",
                            IF(LIGADOS!$N23=11,"PREINFANTIL 11 años",
                                IF(LIGADOS!$N23=12,"INFANTIL 12 años",
                                    IF(LIGADOS!$N23=13,"JUNIOR 13 años",
                                        IF(LIGADOS!$N23=14,"PREJUVENIL 14 años",
                                            IF(OR(LIGADOS!$N23=15, LIGADOS!$N23=16, LIGADOS!$N23=17),"JUVENIL 15-17 años",
                                                IF(LIGADOS!$N23&gt;=18,"MAYORES MASTER 18+ años","Fuera de rango")
                                            )
                                        )
                                    )
                                )
                            )
                        )
                    )
                )
            )
        )
    )
)</f>
        <v>#VALUE!</v>
      </c>
      <c r="P23" s="1">
        <f t="array" ref="P23">LIGADOS!$B$3</f>
        <v>0</v>
      </c>
      <c r="Q23" s="1">
        <f t="array" ref="Q23">LIGADOS!$C$3</f>
        <v>0</v>
      </c>
      <c r="R23" s="6"/>
      <c r="S23" s="6"/>
      <c r="T23" s="6"/>
      <c r="U23" s="6"/>
      <c r="V23" s="6"/>
      <c r="W23" s="6"/>
      <c r="X23" s="6"/>
      <c r="Y23" s="6"/>
      <c r="Z23" s="6"/>
    </row>
    <row r="24" spans="1:26" ht="14.25" customHeight="1" x14ac:dyDescent="0.3">
      <c r="A24" s="6"/>
      <c r="B24" s="4">
        <v>19</v>
      </c>
      <c r="C24" s="6"/>
      <c r="D24" s="6"/>
      <c r="E24" s="6"/>
      <c r="F24" s="6"/>
      <c r="G24" s="6"/>
      <c r="H24" s="6"/>
      <c r="I24" s="6"/>
      <c r="J24" s="6"/>
      <c r="K24" s="6"/>
      <c r="L24" s="6"/>
      <c r="M24" s="5" t="str">
        <f>CONCATENATE(LIGADOS!$I24,"/",LIGADOS!$J24,"/",LIGADOS!$K24)</f>
        <v>//</v>
      </c>
      <c r="N24" s="5" t="e">
        <f>DATEDIF(LIGADOS!$M24,"01/07/2024","Y")</f>
        <v>#VALUE!</v>
      </c>
      <c r="O24" s="5" t="e">
        <f>IF(LIGADOS!$N24=4,"MINI 4 años",
    IF(LIGADOS!$N24=5,"MINI 5 años",
        IF(LIGADOS!$N24=6,"MINI 6 años",
            IF(LIGADOS!$N24=7,"MINI 7 años",
                IF(LIGADOS!$N24=8,"MINI 8 años",
                    IF(LIGADOS!$N24=9,"MINI 9 años",
                        IF(LIGADOS!$N24=10,"MINI 10 años",
                            IF(LIGADOS!$N24=11,"PREINFANTIL 11 años",
                                IF(LIGADOS!$N24=12,"INFANTIL 12 años",
                                    IF(LIGADOS!$N24=13,"JUNIOR 13 años",
                                        IF(LIGADOS!$N24=14,"PREJUVENIL 14 años",
                                            IF(OR(LIGADOS!$N24=15, LIGADOS!$N24=16, LIGADOS!$N24=17),"JUVENIL 15-17 años",
                                                IF(LIGADOS!$N24&gt;=18,"MAYORES MASTER 18+ años","Fuera de rango")
                                            )
                                        )
                                    )
                                )
                            )
                        )
                    )
                )
            )
        )
    )
)</f>
        <v>#VALUE!</v>
      </c>
      <c r="P24" s="1">
        <f t="array" ref="P24">LIGADOS!$B$3</f>
        <v>0</v>
      </c>
      <c r="Q24" s="1">
        <f t="array" ref="Q24">LIGADOS!$C$3</f>
        <v>0</v>
      </c>
      <c r="R24" s="6"/>
      <c r="S24" s="6"/>
      <c r="T24" s="6"/>
      <c r="U24" s="6"/>
      <c r="V24" s="6"/>
      <c r="W24" s="6"/>
      <c r="X24" s="6"/>
      <c r="Y24" s="6"/>
      <c r="Z24" s="6"/>
    </row>
    <row r="25" spans="1:26" ht="14.25" customHeight="1" x14ac:dyDescent="0.3">
      <c r="A25" s="6"/>
      <c r="B25" s="4">
        <v>20</v>
      </c>
      <c r="C25" s="6"/>
      <c r="D25" s="6"/>
      <c r="E25" s="6"/>
      <c r="F25" s="6"/>
      <c r="G25" s="6"/>
      <c r="H25" s="6"/>
      <c r="I25" s="6"/>
      <c r="J25" s="6"/>
      <c r="K25" s="6"/>
      <c r="L25" s="6"/>
      <c r="M25" s="5" t="str">
        <f>CONCATENATE(LIGADOS!$I25,"/",LIGADOS!$J25,"/",LIGADOS!$K25)</f>
        <v>//</v>
      </c>
      <c r="N25" s="5" t="e">
        <f>DATEDIF(LIGADOS!$M25,"01/07/2024","Y")</f>
        <v>#VALUE!</v>
      </c>
      <c r="O25" s="5" t="e">
        <f>IF(LIGADOS!$N25=4,"MINI 4 años",
    IF(LIGADOS!$N25=5,"MINI 5 años",
        IF(LIGADOS!$N25=6,"MINI 6 años",
            IF(LIGADOS!$N25=7,"MINI 7 años",
                IF(LIGADOS!$N25=8,"MINI 8 años",
                    IF(LIGADOS!$N25=9,"MINI 9 años",
                        IF(LIGADOS!$N25=10,"MINI 10 años",
                            IF(LIGADOS!$N25=11,"PREINFANTIL 11 años",
                                IF(LIGADOS!$N25=12,"INFANTIL 12 años",
                                    IF(LIGADOS!$N25=13,"JUNIOR 13 años",
                                        IF(LIGADOS!$N25=14,"PREJUVENIL 14 años",
                                            IF(OR(LIGADOS!$N25=15, LIGADOS!$N25=16, LIGADOS!$N25=17),"JUVENIL 15-17 años",
                                                IF(LIGADOS!$N25&gt;=18,"MAYORES MASTER 18+ años","Fuera de rango")
                                            )
                                        )
                                    )
                                )
                            )
                        )
                    )
                )
            )
        )
    )
)</f>
        <v>#VALUE!</v>
      </c>
      <c r="P25" s="1">
        <f t="array" ref="P25">LIGADOS!$B$3</f>
        <v>0</v>
      </c>
      <c r="Q25" s="1">
        <f t="array" ref="Q25">LIGADOS!$C$3</f>
        <v>0</v>
      </c>
      <c r="R25" s="6"/>
      <c r="S25" s="6"/>
      <c r="T25" s="6"/>
      <c r="U25" s="6"/>
      <c r="V25" s="6"/>
      <c r="W25" s="6"/>
      <c r="X25" s="6"/>
      <c r="Y25" s="6"/>
      <c r="Z25" s="6"/>
    </row>
    <row r="26" spans="1:26" ht="14.25" customHeight="1" x14ac:dyDescent="0.3">
      <c r="A26" s="6"/>
      <c r="B26" s="4">
        <v>21</v>
      </c>
      <c r="C26" s="6"/>
      <c r="D26" s="6"/>
      <c r="E26" s="6"/>
      <c r="F26" s="6"/>
      <c r="G26" s="6"/>
      <c r="H26" s="6"/>
      <c r="I26" s="6"/>
      <c r="J26" s="6"/>
      <c r="K26" s="6"/>
      <c r="L26" s="6"/>
      <c r="M26" s="5" t="str">
        <f>CONCATENATE(LIGADOS!$I26,"/",LIGADOS!$J26,"/",LIGADOS!$K26)</f>
        <v>//</v>
      </c>
      <c r="N26" s="5" t="e">
        <f>DATEDIF(LIGADOS!$M26,"01/07/2024","Y")</f>
        <v>#VALUE!</v>
      </c>
      <c r="O26" s="5" t="e">
        <f>IF(LIGADOS!$N26=4,"MINI 4 años",
    IF(LIGADOS!$N26=5,"MINI 5 años",
        IF(LIGADOS!$N26=6,"MINI 6 años",
            IF(LIGADOS!$N26=7,"MINI 7 años",
                IF(LIGADOS!$N26=8,"MINI 8 años",
                    IF(LIGADOS!$N26=9,"MINI 9 años",
                        IF(LIGADOS!$N26=10,"MINI 10 años",
                            IF(LIGADOS!$N26=11,"PREINFANTIL 11 años",
                                IF(LIGADOS!$N26=12,"INFANTIL 12 años",
                                    IF(LIGADOS!$N26=13,"JUNIOR 13 años",
                                        IF(LIGADOS!$N26=14,"PREJUVENIL 14 años",
                                            IF(OR(LIGADOS!$N26=15, LIGADOS!$N26=16, LIGADOS!$N26=17),"JUVENIL 15-17 años",
                                                IF(LIGADOS!$N26&gt;=18,"MAYORES MASTER 18+ años","Fuera de rango")
                                            )
                                        )
                                    )
                                )
                            )
                        )
                    )
                )
            )
        )
    )
)</f>
        <v>#VALUE!</v>
      </c>
      <c r="P26" s="1">
        <f t="array" ref="P26">LIGADOS!$B$3</f>
        <v>0</v>
      </c>
      <c r="Q26" s="1">
        <f t="array" ref="Q26">LIGADOS!$C$3</f>
        <v>0</v>
      </c>
      <c r="R26" s="6"/>
      <c r="S26" s="6"/>
      <c r="T26" s="6"/>
      <c r="U26" s="6"/>
      <c r="V26" s="6"/>
      <c r="W26" s="6"/>
      <c r="X26" s="6"/>
      <c r="Y26" s="6"/>
      <c r="Z26" s="6"/>
    </row>
    <row r="27" spans="1:26" ht="14.25" customHeight="1" x14ac:dyDescent="0.3">
      <c r="A27" s="6"/>
      <c r="B27" s="4">
        <v>22</v>
      </c>
      <c r="C27" s="6"/>
      <c r="D27" s="6"/>
      <c r="E27" s="6"/>
      <c r="F27" s="6"/>
      <c r="G27" s="6"/>
      <c r="H27" s="6"/>
      <c r="I27" s="6"/>
      <c r="J27" s="6"/>
      <c r="K27" s="6"/>
      <c r="L27" s="6"/>
      <c r="M27" s="5" t="str">
        <f>CONCATENATE(LIGADOS!$I27,"/",LIGADOS!$J27,"/",LIGADOS!$K27)</f>
        <v>//</v>
      </c>
      <c r="N27" s="5" t="e">
        <f>DATEDIF(LIGADOS!$M27,"01/07/2024","Y")</f>
        <v>#VALUE!</v>
      </c>
      <c r="O27" s="5" t="e">
        <f>IF(LIGADOS!$N27=4,"MINI 4 años",
    IF(LIGADOS!$N27=5,"MINI 5 años",
        IF(LIGADOS!$N27=6,"MINI 6 años",
            IF(LIGADOS!$N27=7,"MINI 7 años",
                IF(LIGADOS!$N27=8,"MINI 8 años",
                    IF(LIGADOS!$N27=9,"MINI 9 años",
                        IF(LIGADOS!$N27=10,"MINI 10 años",
                            IF(LIGADOS!$N27=11,"PREINFANTIL 11 años",
                                IF(LIGADOS!$N27=12,"INFANTIL 12 años",
                                    IF(LIGADOS!$N27=13,"JUNIOR 13 años",
                                        IF(LIGADOS!$N27=14,"PREJUVENIL 14 años",
                                            IF(OR(LIGADOS!$N27=15, LIGADOS!$N27=16, LIGADOS!$N27=17),"JUVENIL 15-17 años",
                                                IF(LIGADOS!$N27&gt;=18,"MAYORES MASTER 18+ años","Fuera de rango")
                                            )
                                        )
                                    )
                                )
                            )
                        )
                    )
                )
            )
        )
    )
)</f>
        <v>#VALUE!</v>
      </c>
      <c r="P27" s="1">
        <f t="array" ref="P27">LIGADOS!$B$3</f>
        <v>0</v>
      </c>
      <c r="Q27" s="1">
        <f t="array" ref="Q27">LIGADOS!$C$3</f>
        <v>0</v>
      </c>
      <c r="R27" s="6"/>
      <c r="S27" s="6"/>
      <c r="T27" s="6"/>
      <c r="U27" s="6"/>
      <c r="V27" s="6"/>
      <c r="W27" s="6"/>
      <c r="X27" s="6"/>
      <c r="Y27" s="6"/>
      <c r="Z27" s="6"/>
    </row>
    <row r="28" spans="1:26" ht="14.25" customHeight="1" x14ac:dyDescent="0.3">
      <c r="A28" s="6"/>
      <c r="B28" s="4">
        <v>23</v>
      </c>
      <c r="C28" s="6"/>
      <c r="D28" s="6"/>
      <c r="E28" s="6"/>
      <c r="F28" s="6"/>
      <c r="G28" s="6"/>
      <c r="H28" s="6"/>
      <c r="I28" s="6"/>
      <c r="J28" s="6"/>
      <c r="K28" s="6"/>
      <c r="L28" s="6"/>
      <c r="M28" s="5" t="str">
        <f>CONCATENATE(LIGADOS!$I28,"/",LIGADOS!$J28,"/",LIGADOS!$K28)</f>
        <v>//</v>
      </c>
      <c r="N28" s="5" t="e">
        <f>DATEDIF(LIGADOS!$M28,"01/07/2024","Y")</f>
        <v>#VALUE!</v>
      </c>
      <c r="O28" s="5" t="e">
        <f>IF(LIGADOS!$N28=4,"MINI 4 años",
    IF(LIGADOS!$N28=5,"MINI 5 años",
        IF(LIGADOS!$N28=6,"MINI 6 años",
            IF(LIGADOS!$N28=7,"MINI 7 años",
                IF(LIGADOS!$N28=8,"MINI 8 años",
                    IF(LIGADOS!$N28=9,"MINI 9 años",
                        IF(LIGADOS!$N28=10,"MINI 10 años",
                            IF(LIGADOS!$N28=11,"PREINFANTIL 11 años",
                                IF(LIGADOS!$N28=12,"INFANTIL 12 años",
                                    IF(LIGADOS!$N28=13,"JUNIOR 13 años",
                                        IF(LIGADOS!$N28=14,"PREJUVENIL 14 años",
                                            IF(OR(LIGADOS!$N28=15, LIGADOS!$N28=16, LIGADOS!$N28=17),"JUVENIL 15-17 años",
                                                IF(LIGADOS!$N28&gt;=18,"MAYORES MASTER 18+ años","Fuera de rango")
                                            )
                                        )
                                    )
                                )
                            )
                        )
                    )
                )
            )
        )
    )
)</f>
        <v>#VALUE!</v>
      </c>
      <c r="P28" s="1">
        <f t="array" ref="P28">LIGADOS!$B$3</f>
        <v>0</v>
      </c>
      <c r="Q28" s="1">
        <f t="array" ref="Q28">LIGADOS!$C$3</f>
        <v>0</v>
      </c>
      <c r="R28" s="6"/>
      <c r="S28" s="6"/>
      <c r="T28" s="6"/>
      <c r="U28" s="6"/>
      <c r="V28" s="6"/>
      <c r="W28" s="6"/>
      <c r="X28" s="6"/>
      <c r="Y28" s="6"/>
      <c r="Z28" s="6"/>
    </row>
    <row r="29" spans="1:26" ht="14.25" customHeight="1" x14ac:dyDescent="0.3">
      <c r="A29" s="6"/>
      <c r="B29" s="4">
        <v>24</v>
      </c>
      <c r="C29" s="6"/>
      <c r="D29" s="6"/>
      <c r="E29" s="6"/>
      <c r="F29" s="6"/>
      <c r="G29" s="6"/>
      <c r="H29" s="6"/>
      <c r="I29" s="6"/>
      <c r="J29" s="6"/>
      <c r="K29" s="6"/>
      <c r="L29" s="6"/>
      <c r="M29" s="5" t="str">
        <f>CONCATENATE(LIGADOS!$I29,"/",LIGADOS!$J29,"/",LIGADOS!$K29)</f>
        <v>//</v>
      </c>
      <c r="N29" s="5" t="e">
        <f>DATEDIF(LIGADOS!$M29,"01/07/2024","Y")</f>
        <v>#VALUE!</v>
      </c>
      <c r="O29" s="5" t="e">
        <f>IF(LIGADOS!$N29=4,"MINI 4 años",
    IF(LIGADOS!$N29=5,"MINI 5 años",
        IF(LIGADOS!$N29=6,"MINI 6 años",
            IF(LIGADOS!$N29=7,"MINI 7 años",
                IF(LIGADOS!$N29=8,"MINI 8 años",
                    IF(LIGADOS!$N29=9,"MINI 9 años",
                        IF(LIGADOS!$N29=10,"MINI 10 años",
                            IF(LIGADOS!$N29=11,"PREINFANTIL 11 años",
                                IF(LIGADOS!$N29=12,"INFANTIL 12 años",
                                    IF(LIGADOS!$N29=13,"JUNIOR 13 años",
                                        IF(LIGADOS!$N29=14,"PREJUVENIL 14 años",
                                            IF(OR(LIGADOS!$N29=15, LIGADOS!$N29=16, LIGADOS!$N29=17),"JUVENIL 15-17 años",
                                                IF(LIGADOS!$N29&gt;=18,"MAYORES MASTER 18+ años","Fuera de rango")
                                            )
                                        )
                                    )
                                )
                            )
                        )
                    )
                )
            )
        )
    )
)</f>
        <v>#VALUE!</v>
      </c>
      <c r="P29" s="1">
        <f t="array" ref="P29">LIGADOS!$B$3</f>
        <v>0</v>
      </c>
      <c r="Q29" s="1">
        <f t="array" ref="Q29">LIGADOS!$C$3</f>
        <v>0</v>
      </c>
      <c r="R29" s="6"/>
      <c r="S29" s="6"/>
      <c r="T29" s="6"/>
      <c r="U29" s="6"/>
      <c r="V29" s="6"/>
      <c r="W29" s="6"/>
      <c r="X29" s="6"/>
      <c r="Y29" s="6"/>
      <c r="Z29" s="6"/>
    </row>
    <row r="30" spans="1:26" ht="14.25" customHeight="1" x14ac:dyDescent="0.3">
      <c r="A30" s="6"/>
      <c r="B30" s="4">
        <v>25</v>
      </c>
      <c r="C30" s="6"/>
      <c r="D30" s="6"/>
      <c r="E30" s="6"/>
      <c r="F30" s="6"/>
      <c r="G30" s="6"/>
      <c r="H30" s="6"/>
      <c r="I30" s="6"/>
      <c r="J30" s="6"/>
      <c r="K30" s="6"/>
      <c r="L30" s="6"/>
      <c r="M30" s="5" t="str">
        <f>CONCATENATE(LIGADOS!$I30,"/",LIGADOS!$J30,"/",LIGADOS!$K30)</f>
        <v>//</v>
      </c>
      <c r="N30" s="5" t="e">
        <f>DATEDIF(LIGADOS!$M30,"01/07/2024","Y")</f>
        <v>#VALUE!</v>
      </c>
      <c r="O30" s="5" t="e">
        <f>IF(LIGADOS!$N30=4,"MINI 4 años",
    IF(LIGADOS!$N30=5,"MINI 5 años",
        IF(LIGADOS!$N30=6,"MINI 6 años",
            IF(LIGADOS!$N30=7,"MINI 7 años",
                IF(LIGADOS!$N30=8,"MINI 8 años",
                    IF(LIGADOS!$N30=9,"MINI 9 años",
                        IF(LIGADOS!$N30=10,"MINI 10 años",
                            IF(LIGADOS!$N30=11,"PREINFANTIL 11 años",
                                IF(LIGADOS!$N30=12,"INFANTIL 12 años",
                                    IF(LIGADOS!$N30=13,"JUNIOR 13 años",
                                        IF(LIGADOS!$N30=14,"PREJUVENIL 14 años",
                                            IF(OR(LIGADOS!$N30=15, LIGADOS!$N30=16, LIGADOS!$N30=17),"JUVENIL 15-17 años",
                                                IF(LIGADOS!$N30&gt;=18,"MAYORES MASTER 18+ años","Fuera de rango")
                                            )
                                        )
                                    )
                                )
                            )
                        )
                    )
                )
            )
        )
    )
)</f>
        <v>#VALUE!</v>
      </c>
      <c r="P30" s="1">
        <f t="array" ref="P30">LIGADOS!$B$3</f>
        <v>0</v>
      </c>
      <c r="Q30" s="1">
        <f t="array" ref="Q30">LIGADOS!$C$3</f>
        <v>0</v>
      </c>
      <c r="R30" s="6"/>
      <c r="S30" s="6"/>
      <c r="T30" s="6"/>
      <c r="U30" s="6"/>
      <c r="V30" s="6"/>
      <c r="W30" s="6"/>
      <c r="X30" s="6"/>
      <c r="Y30" s="6"/>
      <c r="Z30" s="6"/>
    </row>
    <row r="31" spans="1:26" ht="14.25" customHeight="1" x14ac:dyDescent="0.3">
      <c r="A31" s="6"/>
      <c r="B31" s="4">
        <v>26</v>
      </c>
      <c r="C31" s="6"/>
      <c r="D31" s="6"/>
      <c r="E31" s="6"/>
      <c r="F31" s="6"/>
      <c r="G31" s="6"/>
      <c r="H31" s="6"/>
      <c r="I31" s="6"/>
      <c r="J31" s="6"/>
      <c r="K31" s="6"/>
      <c r="L31" s="6"/>
      <c r="M31" s="5" t="str">
        <f>CONCATENATE(LIGADOS!$I31,"/",LIGADOS!$J31,"/",LIGADOS!$K31)</f>
        <v>//</v>
      </c>
      <c r="N31" s="5" t="e">
        <f>DATEDIF(LIGADOS!$M31,"01/07/2024","Y")</f>
        <v>#VALUE!</v>
      </c>
      <c r="O31" s="5" t="e">
        <f>IF(LIGADOS!$N31=4,"MINI 4 años",
    IF(LIGADOS!$N31=5,"MINI 5 años",
        IF(LIGADOS!$N31=6,"MINI 6 años",
            IF(LIGADOS!$N31=7,"MINI 7 años",
                IF(LIGADOS!$N31=8,"MINI 8 años",
                    IF(LIGADOS!$N31=9,"MINI 9 años",
                        IF(LIGADOS!$N31=10,"MINI 10 años",
                            IF(LIGADOS!$N31=11,"PREINFANTIL 11 años",
                                IF(LIGADOS!$N31=12,"INFANTIL 12 años",
                                    IF(LIGADOS!$N31=13,"JUNIOR 13 años",
                                        IF(LIGADOS!$N31=14,"PREJUVENIL 14 años",
                                            IF(OR(LIGADOS!$N31=15, LIGADOS!$N31=16, LIGADOS!$N31=17),"JUVENIL 15-17 años",
                                                IF(LIGADOS!$N31&gt;=18,"MAYORES MASTER 18+ años","Fuera de rango")
                                            )
                                        )
                                    )
                                )
                            )
                        )
                    )
                )
            )
        )
    )
)</f>
        <v>#VALUE!</v>
      </c>
      <c r="P31" s="1">
        <f t="array" ref="P31">LIGADOS!$B$3</f>
        <v>0</v>
      </c>
      <c r="Q31" s="1">
        <f t="array" ref="Q31">LIGADOS!$C$3</f>
        <v>0</v>
      </c>
      <c r="R31" s="6"/>
      <c r="S31" s="6"/>
      <c r="T31" s="6"/>
      <c r="U31" s="6"/>
      <c r="V31" s="6"/>
      <c r="W31" s="6"/>
      <c r="X31" s="6"/>
      <c r="Y31" s="6"/>
      <c r="Z31" s="6"/>
    </row>
    <row r="32" spans="1:26" ht="14.25" customHeight="1" x14ac:dyDescent="0.3">
      <c r="A32" s="6"/>
      <c r="B32" s="4">
        <v>27</v>
      </c>
      <c r="C32" s="6"/>
      <c r="D32" s="6"/>
      <c r="E32" s="6"/>
      <c r="F32" s="6"/>
      <c r="G32" s="6"/>
      <c r="H32" s="6"/>
      <c r="I32" s="6"/>
      <c r="J32" s="6"/>
      <c r="K32" s="6"/>
      <c r="L32" s="6"/>
      <c r="M32" s="5" t="str">
        <f>CONCATENATE(LIGADOS!$I32,"/",LIGADOS!$J32,"/",LIGADOS!$K32)</f>
        <v>//</v>
      </c>
      <c r="N32" s="5" t="e">
        <f>DATEDIF(LIGADOS!$M32,"01/07/2024","Y")</f>
        <v>#VALUE!</v>
      </c>
      <c r="O32" s="5" t="e">
        <f>IF(LIGADOS!$N32=4,"MINI 4 años",
    IF(LIGADOS!$N32=5,"MINI 5 años",
        IF(LIGADOS!$N32=6,"MINI 6 años",
            IF(LIGADOS!$N32=7,"MINI 7 años",
                IF(LIGADOS!$N32=8,"MINI 8 años",
                    IF(LIGADOS!$N32=9,"MINI 9 años",
                        IF(LIGADOS!$N32=10,"MINI 10 años",
                            IF(LIGADOS!$N32=11,"PREINFANTIL 11 años",
                                IF(LIGADOS!$N32=12,"INFANTIL 12 años",
                                    IF(LIGADOS!$N32=13,"JUNIOR 13 años",
                                        IF(LIGADOS!$N32=14,"PREJUVENIL 14 años",
                                            IF(OR(LIGADOS!$N32=15, LIGADOS!$N32=16, LIGADOS!$N32=17),"JUVENIL 15-17 años",
                                                IF(LIGADOS!$N32&gt;=18,"MAYORES MASTER 18+ años","Fuera de rango")
                                            )
                                        )
                                    )
                                )
                            )
                        )
                    )
                )
            )
        )
    )
)</f>
        <v>#VALUE!</v>
      </c>
      <c r="P32" s="1">
        <f t="array" ref="P32">LIGADOS!$B$3</f>
        <v>0</v>
      </c>
      <c r="Q32" s="1">
        <f t="array" ref="Q32">LIGADOS!$C$3</f>
        <v>0</v>
      </c>
      <c r="R32" s="6"/>
      <c r="S32" s="6"/>
      <c r="T32" s="6"/>
      <c r="U32" s="6"/>
      <c r="V32" s="6"/>
      <c r="W32" s="6"/>
      <c r="X32" s="6"/>
      <c r="Y32" s="6"/>
      <c r="Z32" s="6"/>
    </row>
    <row r="33" spans="1:26" ht="14.25" customHeight="1" x14ac:dyDescent="0.3">
      <c r="A33" s="6"/>
      <c r="B33" s="4">
        <v>28</v>
      </c>
      <c r="C33" s="6"/>
      <c r="D33" s="6"/>
      <c r="E33" s="6"/>
      <c r="F33" s="6"/>
      <c r="G33" s="6"/>
      <c r="H33" s="6"/>
      <c r="I33" s="6"/>
      <c r="J33" s="6"/>
      <c r="K33" s="6"/>
      <c r="L33" s="6"/>
      <c r="M33" s="5" t="str">
        <f>CONCATENATE(LIGADOS!$I33,"/",LIGADOS!$J33,"/",LIGADOS!$K33)</f>
        <v>//</v>
      </c>
      <c r="N33" s="5" t="e">
        <f>DATEDIF(LIGADOS!$M33,"01/07/2024","Y")</f>
        <v>#VALUE!</v>
      </c>
      <c r="O33" s="5" t="e">
        <f>IF(LIGADOS!$N33=4,"MINI 4 años",
    IF(LIGADOS!$N33=5,"MINI 5 años",
        IF(LIGADOS!$N33=6,"MINI 6 años",
            IF(LIGADOS!$N33=7,"MINI 7 años",
                IF(LIGADOS!$N33=8,"MINI 8 años",
                    IF(LIGADOS!$N33=9,"MINI 9 años",
                        IF(LIGADOS!$N33=10,"MINI 10 años",
                            IF(LIGADOS!$N33=11,"PREINFANTIL 11 años",
                                IF(LIGADOS!$N33=12,"INFANTIL 12 años",
                                    IF(LIGADOS!$N33=13,"JUNIOR 13 años",
                                        IF(LIGADOS!$N33=14,"PREJUVENIL 14 años",
                                            IF(OR(LIGADOS!$N33=15, LIGADOS!$N33=16, LIGADOS!$N33=17),"JUVENIL 15-17 años",
                                                IF(LIGADOS!$N33&gt;=18,"MAYORES MASTER 18+ años","Fuera de rango")
                                            )
                                        )
                                    )
                                )
                            )
                        )
                    )
                )
            )
        )
    )
)</f>
        <v>#VALUE!</v>
      </c>
      <c r="P33" s="1">
        <f t="array" ref="P33">LIGADOS!$B$3</f>
        <v>0</v>
      </c>
      <c r="Q33" s="1">
        <f t="array" ref="Q33">LIGADOS!$C$3</f>
        <v>0</v>
      </c>
      <c r="R33" s="6"/>
      <c r="S33" s="6"/>
      <c r="T33" s="6"/>
      <c r="U33" s="6"/>
      <c r="V33" s="6"/>
      <c r="W33" s="6"/>
      <c r="X33" s="6"/>
      <c r="Y33" s="6"/>
      <c r="Z33" s="6"/>
    </row>
    <row r="34" spans="1:26" ht="14.25" customHeight="1" x14ac:dyDescent="0.3">
      <c r="A34" s="6"/>
      <c r="B34" s="4">
        <v>29</v>
      </c>
      <c r="C34" s="6"/>
      <c r="D34" s="6"/>
      <c r="E34" s="6"/>
      <c r="F34" s="6"/>
      <c r="G34" s="6"/>
      <c r="H34" s="6"/>
      <c r="I34" s="6"/>
      <c r="J34" s="6"/>
      <c r="K34" s="6"/>
      <c r="L34" s="6"/>
      <c r="M34" s="5" t="str">
        <f>CONCATENATE(LIGADOS!$I34,"/",LIGADOS!$J34,"/",LIGADOS!$K34)</f>
        <v>//</v>
      </c>
      <c r="N34" s="5" t="e">
        <f>DATEDIF(LIGADOS!$M34,"01/07/2024","Y")</f>
        <v>#VALUE!</v>
      </c>
      <c r="O34" s="5" t="e">
        <f>IF(LIGADOS!$N34=4,"MINI 4 años",
    IF(LIGADOS!$N34=5,"MINI 5 años",
        IF(LIGADOS!$N34=6,"MINI 6 años",
            IF(LIGADOS!$N34=7,"MINI 7 años",
                IF(LIGADOS!$N34=8,"MINI 8 años",
                    IF(LIGADOS!$N34=9,"MINI 9 años",
                        IF(LIGADOS!$N34=10,"MINI 10 años",
                            IF(LIGADOS!$N34=11,"PREINFANTIL 11 años",
                                IF(LIGADOS!$N34=12,"INFANTIL 12 años",
                                    IF(LIGADOS!$N34=13,"JUNIOR 13 años",
                                        IF(LIGADOS!$N34=14,"PREJUVENIL 14 años",
                                            IF(OR(LIGADOS!$N34=15, LIGADOS!$N34=16, LIGADOS!$N34=17),"JUVENIL 15-17 años",
                                                IF(LIGADOS!$N34&gt;=18,"MAYORES MASTER 18+ años","Fuera de rango")
                                            )
                                        )
                                    )
                                )
                            )
                        )
                    )
                )
            )
        )
    )
)</f>
        <v>#VALUE!</v>
      </c>
      <c r="P34" s="1">
        <f t="array" ref="P34">LIGADOS!$B$3</f>
        <v>0</v>
      </c>
      <c r="Q34" s="1">
        <f t="array" ref="Q34">LIGADOS!$C$3</f>
        <v>0</v>
      </c>
      <c r="R34" s="6"/>
      <c r="S34" s="6"/>
      <c r="T34" s="6"/>
      <c r="U34" s="6"/>
      <c r="V34" s="6"/>
      <c r="W34" s="6"/>
      <c r="X34" s="6"/>
      <c r="Y34" s="6"/>
      <c r="Z34" s="6"/>
    </row>
    <row r="35" spans="1:26" ht="14.25" customHeight="1" x14ac:dyDescent="0.3">
      <c r="A35" s="6"/>
      <c r="B35" s="4">
        <v>30</v>
      </c>
      <c r="C35" s="6"/>
      <c r="D35" s="6"/>
      <c r="E35" s="6"/>
      <c r="F35" s="6"/>
      <c r="G35" s="6"/>
      <c r="H35" s="6"/>
      <c r="I35" s="6"/>
      <c r="J35" s="6"/>
      <c r="K35" s="6"/>
      <c r="L35" s="6"/>
      <c r="M35" s="5" t="str">
        <f>CONCATENATE(LIGADOS!$I35,"/",LIGADOS!$J35,"/",LIGADOS!$K35)</f>
        <v>//</v>
      </c>
      <c r="N35" s="5" t="e">
        <f>DATEDIF(LIGADOS!$M35,"01/07/2024","Y")</f>
        <v>#VALUE!</v>
      </c>
      <c r="O35" s="5" t="e">
        <f>IF(LIGADOS!$N35=4,"MINI 4 años",
    IF(LIGADOS!$N35=5,"MINI 5 años",
        IF(LIGADOS!$N35=6,"MINI 6 años",
            IF(LIGADOS!$N35=7,"MINI 7 años",
                IF(LIGADOS!$N35=8,"MINI 8 años",
                    IF(LIGADOS!$N35=9,"MINI 9 años",
                        IF(LIGADOS!$N35=10,"MINI 10 años",
                            IF(LIGADOS!$N35=11,"PREINFANTIL 11 años",
                                IF(LIGADOS!$N35=12,"INFANTIL 12 años",
                                    IF(LIGADOS!$N35=13,"JUNIOR 13 años",
                                        IF(LIGADOS!$N35=14,"PREJUVENIL 14 años",
                                            IF(OR(LIGADOS!$N35=15, LIGADOS!$N35=16, LIGADOS!$N35=17),"JUVENIL 15-17 años",
                                                IF(LIGADOS!$N35&gt;=18,"MAYORES MASTER 18+ años","Fuera de rango")
                                            )
                                        )
                                    )
                                )
                            )
                        )
                    )
                )
            )
        )
    )
)</f>
        <v>#VALUE!</v>
      </c>
      <c r="P35" s="1">
        <f t="array" ref="P35">LIGADOS!$B$3</f>
        <v>0</v>
      </c>
      <c r="Q35" s="1">
        <f t="array" ref="Q35">LIGADOS!$C$3</f>
        <v>0</v>
      </c>
      <c r="R35" s="6"/>
      <c r="S35" s="6"/>
      <c r="T35" s="6"/>
      <c r="U35" s="6"/>
      <c r="V35" s="6"/>
      <c r="W35" s="6"/>
      <c r="X35" s="6"/>
      <c r="Y35" s="6"/>
      <c r="Z35" s="6"/>
    </row>
    <row r="36" spans="1:26" ht="14.25" customHeight="1" x14ac:dyDescent="0.3">
      <c r="A36" s="6"/>
      <c r="B36" s="4">
        <v>31</v>
      </c>
      <c r="C36" s="6"/>
      <c r="D36" s="6"/>
      <c r="E36" s="6"/>
      <c r="F36" s="6"/>
      <c r="G36" s="6"/>
      <c r="H36" s="6"/>
      <c r="I36" s="6"/>
      <c r="J36" s="6"/>
      <c r="K36" s="6"/>
      <c r="L36" s="6"/>
      <c r="M36" s="5" t="str">
        <f>CONCATENATE(LIGADOS!$I36,"/",LIGADOS!$J36,"/",LIGADOS!$K36)</f>
        <v>//</v>
      </c>
      <c r="N36" s="5" t="e">
        <f>DATEDIF(LIGADOS!$M36,"01/07/2024","Y")</f>
        <v>#VALUE!</v>
      </c>
      <c r="O36" s="5" t="e">
        <f>IF(LIGADOS!$N36=4,"MINI 4 años",
    IF(LIGADOS!$N36=5,"MINI 5 años",
        IF(LIGADOS!$N36=6,"MINI 6 años",
            IF(LIGADOS!$N36=7,"MINI 7 años",
                IF(LIGADOS!$N36=8,"MINI 8 años",
                    IF(LIGADOS!$N36=9,"MINI 9 años",
                        IF(LIGADOS!$N36=10,"MINI 10 años",
                            IF(LIGADOS!$N36=11,"PREINFANTIL 11 años",
                                IF(LIGADOS!$N36=12,"INFANTIL 12 años",
                                    IF(LIGADOS!$N36=13,"JUNIOR 13 años",
                                        IF(LIGADOS!$N36=14,"PREJUVENIL 14 años",
                                            IF(OR(LIGADOS!$N36=15, LIGADOS!$N36=16, LIGADOS!$N36=17),"JUVENIL 15-17 años",
                                                IF(LIGADOS!$N36&gt;=18,"MAYORES MASTER 18+ años","Fuera de rango")
                                            )
                                        )
                                    )
                                )
                            )
                        )
                    )
                )
            )
        )
    )
)</f>
        <v>#VALUE!</v>
      </c>
      <c r="P36" s="1">
        <f t="array" ref="P36">LIGADOS!$B$3</f>
        <v>0</v>
      </c>
      <c r="Q36" s="1">
        <f t="array" ref="Q36">LIGADOS!$C$3</f>
        <v>0</v>
      </c>
      <c r="R36" s="6"/>
      <c r="S36" s="6"/>
      <c r="T36" s="6"/>
      <c r="U36" s="6"/>
      <c r="V36" s="6"/>
      <c r="W36" s="6"/>
      <c r="X36" s="6"/>
      <c r="Y36" s="6"/>
      <c r="Z36" s="6"/>
    </row>
    <row r="37" spans="1:26" ht="14.25" customHeight="1" x14ac:dyDescent="0.3">
      <c r="A37" s="6"/>
      <c r="B37" s="4">
        <v>32</v>
      </c>
      <c r="C37" s="6"/>
      <c r="D37" s="6"/>
      <c r="E37" s="6"/>
      <c r="F37" s="6"/>
      <c r="G37" s="6"/>
      <c r="H37" s="6"/>
      <c r="I37" s="6"/>
      <c r="J37" s="6"/>
      <c r="K37" s="6"/>
      <c r="L37" s="6"/>
      <c r="M37" s="5" t="str">
        <f>CONCATENATE(LIGADOS!$I37,"/",LIGADOS!$J37,"/",LIGADOS!$K37)</f>
        <v>//</v>
      </c>
      <c r="N37" s="5" t="e">
        <f>DATEDIF(LIGADOS!$M37,"01/07/2024","Y")</f>
        <v>#VALUE!</v>
      </c>
      <c r="O37" s="5" t="e">
        <f>IF(LIGADOS!$N37=4,"MINI 4 años",
    IF(LIGADOS!$N37=5,"MINI 5 años",
        IF(LIGADOS!$N37=6,"MINI 6 años",
            IF(LIGADOS!$N37=7,"MINI 7 años",
                IF(LIGADOS!$N37=8,"MINI 8 años",
                    IF(LIGADOS!$N37=9,"MINI 9 años",
                        IF(LIGADOS!$N37=10,"MINI 10 años",
                            IF(LIGADOS!$N37=11,"PREINFANTIL 11 años",
                                IF(LIGADOS!$N37=12,"INFANTIL 12 años",
                                    IF(LIGADOS!$N37=13,"JUNIOR 13 años",
                                        IF(LIGADOS!$N37=14,"PREJUVENIL 14 años",
                                            IF(OR(LIGADOS!$N37=15, LIGADOS!$N37=16, LIGADOS!$N37=17),"JUVENIL 15-17 años",
                                                IF(LIGADOS!$N37&gt;=18,"MAYORES MASTER 18+ años","Fuera de rango")
                                            )
                                        )
                                    )
                                )
                            )
                        )
                    )
                )
            )
        )
    )
)</f>
        <v>#VALUE!</v>
      </c>
      <c r="P37" s="1">
        <f t="array" ref="P37">LIGADOS!$B$3</f>
        <v>0</v>
      </c>
      <c r="Q37" s="1">
        <f t="array" ref="Q37">LIGADOS!$C$3</f>
        <v>0</v>
      </c>
      <c r="R37" s="6"/>
      <c r="S37" s="6"/>
      <c r="T37" s="6"/>
      <c r="U37" s="6"/>
      <c r="V37" s="6"/>
      <c r="W37" s="6"/>
      <c r="X37" s="6"/>
      <c r="Y37" s="6"/>
      <c r="Z37" s="6"/>
    </row>
    <row r="38" spans="1:26" ht="14.25" customHeight="1" x14ac:dyDescent="0.3">
      <c r="A38" s="6"/>
      <c r="B38" s="4">
        <v>33</v>
      </c>
      <c r="C38" s="6"/>
      <c r="D38" s="6"/>
      <c r="E38" s="6"/>
      <c r="F38" s="6"/>
      <c r="G38" s="6"/>
      <c r="H38" s="6"/>
      <c r="I38" s="6"/>
      <c r="J38" s="6"/>
      <c r="K38" s="6"/>
      <c r="L38" s="6"/>
      <c r="M38" s="5" t="str">
        <f>CONCATENATE(LIGADOS!$I38,"/",LIGADOS!$J38,"/",LIGADOS!$K38)</f>
        <v>//</v>
      </c>
      <c r="N38" s="5" t="e">
        <f>DATEDIF(LIGADOS!$M38,"01/07/2024","Y")</f>
        <v>#VALUE!</v>
      </c>
      <c r="O38" s="5" t="e">
        <f>IF(LIGADOS!$N38=4,"MINI 4 años",
    IF(LIGADOS!$N38=5,"MINI 5 años",
        IF(LIGADOS!$N38=6,"MINI 6 años",
            IF(LIGADOS!$N38=7,"MINI 7 años",
                IF(LIGADOS!$N38=8,"MINI 8 años",
                    IF(LIGADOS!$N38=9,"MINI 9 años",
                        IF(LIGADOS!$N38=10,"MINI 10 años",
                            IF(LIGADOS!$N38=11,"PREINFANTIL 11 años",
                                IF(LIGADOS!$N38=12,"INFANTIL 12 años",
                                    IF(LIGADOS!$N38=13,"JUNIOR 13 años",
                                        IF(LIGADOS!$N38=14,"PREJUVENIL 14 años",
                                            IF(OR(LIGADOS!$N38=15, LIGADOS!$N38=16, LIGADOS!$N38=17),"JUVENIL 15-17 años",
                                                IF(LIGADOS!$N38&gt;=18,"MAYORES MASTER 18+ años","Fuera de rango")
                                            )
                                        )
                                    )
                                )
                            )
                        )
                    )
                )
            )
        )
    )
)</f>
        <v>#VALUE!</v>
      </c>
      <c r="P38" s="1">
        <f t="array" ref="P38">LIGADOS!$B$3</f>
        <v>0</v>
      </c>
      <c r="Q38" s="1">
        <f t="array" ref="Q38">LIGADOS!$C$3</f>
        <v>0</v>
      </c>
      <c r="R38" s="6"/>
      <c r="S38" s="6"/>
      <c r="T38" s="6"/>
      <c r="U38" s="6"/>
      <c r="V38" s="6"/>
      <c r="W38" s="6"/>
      <c r="X38" s="6"/>
      <c r="Y38" s="6"/>
      <c r="Z38" s="6"/>
    </row>
    <row r="39" spans="1:26" ht="14.25" customHeight="1" x14ac:dyDescent="0.3">
      <c r="A39" s="6"/>
      <c r="B39" s="4">
        <v>34</v>
      </c>
      <c r="C39" s="6"/>
      <c r="D39" s="6"/>
      <c r="E39" s="6"/>
      <c r="F39" s="6"/>
      <c r="G39" s="6"/>
      <c r="H39" s="6"/>
      <c r="I39" s="6"/>
      <c r="J39" s="6"/>
      <c r="K39" s="6"/>
      <c r="L39" s="6"/>
      <c r="M39" s="5" t="str">
        <f>CONCATENATE(LIGADOS!$I39,"/",LIGADOS!$J39,"/",LIGADOS!$K39)</f>
        <v>//</v>
      </c>
      <c r="N39" s="5" t="e">
        <f>DATEDIF(LIGADOS!$M39,"01/07/2024","Y")</f>
        <v>#VALUE!</v>
      </c>
      <c r="O39" s="5" t="e">
        <f>IF(LIGADOS!$N39=4,"MINI 4 años",
    IF(LIGADOS!$N39=5,"MINI 5 años",
        IF(LIGADOS!$N39=6,"MINI 6 años",
            IF(LIGADOS!$N39=7,"MINI 7 años",
                IF(LIGADOS!$N39=8,"MINI 8 años",
                    IF(LIGADOS!$N39=9,"MINI 9 años",
                        IF(LIGADOS!$N39=10,"MINI 10 años",
                            IF(LIGADOS!$N39=11,"PREINFANTIL 11 años",
                                IF(LIGADOS!$N39=12,"INFANTIL 12 años",
                                    IF(LIGADOS!$N39=13,"JUNIOR 13 años",
                                        IF(LIGADOS!$N39=14,"PREJUVENIL 14 años",
                                            IF(OR(LIGADOS!$N39=15, LIGADOS!$N39=16, LIGADOS!$N39=17),"JUVENIL 15-17 años",
                                                IF(LIGADOS!$N39&gt;=18,"MAYORES MASTER 18+ años","Fuera de rango")
                                            )
                                        )
                                    )
                                )
                            )
                        )
                    )
                )
            )
        )
    )
)</f>
        <v>#VALUE!</v>
      </c>
      <c r="P39" s="1">
        <f t="array" ref="P39">LIGADOS!$B$3</f>
        <v>0</v>
      </c>
      <c r="Q39" s="1">
        <f t="array" ref="Q39">LIGADOS!$C$3</f>
        <v>0</v>
      </c>
      <c r="R39" s="6"/>
      <c r="S39" s="6"/>
      <c r="T39" s="6"/>
      <c r="U39" s="6"/>
      <c r="V39" s="6"/>
      <c r="W39" s="6"/>
      <c r="X39" s="6"/>
      <c r="Y39" s="6"/>
      <c r="Z39" s="6"/>
    </row>
    <row r="40" spans="1:26" ht="14.25" customHeight="1" x14ac:dyDescent="0.3">
      <c r="A40" s="6"/>
      <c r="B40" s="4">
        <v>35</v>
      </c>
      <c r="C40" s="6"/>
      <c r="D40" s="6"/>
      <c r="E40" s="6"/>
      <c r="F40" s="6"/>
      <c r="G40" s="6"/>
      <c r="H40" s="6"/>
      <c r="I40" s="6"/>
      <c r="J40" s="6"/>
      <c r="K40" s="6"/>
      <c r="L40" s="6"/>
      <c r="M40" s="5" t="str">
        <f>CONCATENATE(LIGADOS!$I40,"/",LIGADOS!$J40,"/",LIGADOS!$K40)</f>
        <v>//</v>
      </c>
      <c r="N40" s="5" t="e">
        <f>DATEDIF(LIGADOS!$M40,"01/07/2024","Y")</f>
        <v>#VALUE!</v>
      </c>
      <c r="O40" s="5" t="e">
        <f>IF(LIGADOS!$N40=4,"MINI 4 años",
    IF(LIGADOS!$N40=5,"MINI 5 años",
        IF(LIGADOS!$N40=6,"MINI 6 años",
            IF(LIGADOS!$N40=7,"MINI 7 años",
                IF(LIGADOS!$N40=8,"MINI 8 años",
                    IF(LIGADOS!$N40=9,"MINI 9 años",
                        IF(LIGADOS!$N40=10,"MINI 10 años",
                            IF(LIGADOS!$N40=11,"PREINFANTIL 11 años",
                                IF(LIGADOS!$N40=12,"INFANTIL 12 años",
                                    IF(LIGADOS!$N40=13,"JUNIOR 13 años",
                                        IF(LIGADOS!$N40=14,"PREJUVENIL 14 años",
                                            IF(OR(LIGADOS!$N40=15, LIGADOS!$N40=16, LIGADOS!$N40=17),"JUVENIL 15-17 años",
                                                IF(LIGADOS!$N40&gt;=18,"MAYORES MASTER 18+ años","Fuera de rango")
                                            )
                                        )
                                    )
                                )
                            )
                        )
                    )
                )
            )
        )
    )
)</f>
        <v>#VALUE!</v>
      </c>
      <c r="P40" s="1">
        <f t="array" ref="P40">LIGADOS!$B$3</f>
        <v>0</v>
      </c>
      <c r="Q40" s="1">
        <f t="array" ref="Q40">LIGADOS!$C$3</f>
        <v>0</v>
      </c>
      <c r="R40" s="6"/>
      <c r="S40" s="6"/>
      <c r="T40" s="6"/>
      <c r="U40" s="6"/>
      <c r="V40" s="6"/>
      <c r="W40" s="6"/>
      <c r="X40" s="6"/>
      <c r="Y40" s="6"/>
      <c r="Z40" s="6"/>
    </row>
    <row r="41" spans="1:26" ht="14.25" customHeight="1" x14ac:dyDescent="0.3">
      <c r="A41" s="6"/>
      <c r="B41" s="4">
        <v>36</v>
      </c>
      <c r="C41" s="6"/>
      <c r="D41" s="6"/>
      <c r="E41" s="6"/>
      <c r="F41" s="6"/>
      <c r="G41" s="6"/>
      <c r="H41" s="6"/>
      <c r="I41" s="6"/>
      <c r="J41" s="6"/>
      <c r="K41" s="6"/>
      <c r="L41" s="6"/>
      <c r="M41" s="5" t="str">
        <f>CONCATENATE(LIGADOS!$I41,"/",LIGADOS!$J41,"/",LIGADOS!$K41)</f>
        <v>//</v>
      </c>
      <c r="N41" s="5" t="e">
        <f>DATEDIF(LIGADOS!$M41,"01/07/2024","Y")</f>
        <v>#VALUE!</v>
      </c>
      <c r="O41" s="5" t="e">
        <f>IF(LIGADOS!$N41=4,"MINI 4 años",
    IF(LIGADOS!$N41=5,"MINI 5 años",
        IF(LIGADOS!$N41=6,"MINI 6 años",
            IF(LIGADOS!$N41=7,"MINI 7 años",
                IF(LIGADOS!$N41=8,"MINI 8 años",
                    IF(LIGADOS!$N41=9,"MINI 9 años",
                        IF(LIGADOS!$N41=10,"MINI 10 años",
                            IF(LIGADOS!$N41=11,"PREINFANTIL 11 años",
                                IF(LIGADOS!$N41=12,"INFANTIL 12 años",
                                    IF(LIGADOS!$N41=13,"JUNIOR 13 años",
                                        IF(LIGADOS!$N41=14,"PREJUVENIL 14 años",
                                            IF(OR(LIGADOS!$N41=15, LIGADOS!$N41=16, LIGADOS!$N41=17),"JUVENIL 15-17 años",
                                                IF(LIGADOS!$N41&gt;=18,"MAYORES MASTER 18+ años","Fuera de rango")
                                            )
                                        )
                                    )
                                )
                            )
                        )
                    )
                )
            )
        )
    )
)</f>
        <v>#VALUE!</v>
      </c>
      <c r="P41" s="1">
        <f t="array" ref="P41">LIGADOS!$B$3</f>
        <v>0</v>
      </c>
      <c r="Q41" s="1">
        <f t="array" ref="Q41">LIGADOS!$C$3</f>
        <v>0</v>
      </c>
      <c r="R41" s="6"/>
      <c r="S41" s="6"/>
      <c r="T41" s="6"/>
      <c r="U41" s="6"/>
      <c r="V41" s="6"/>
      <c r="W41" s="6"/>
      <c r="X41" s="6"/>
      <c r="Y41" s="6"/>
      <c r="Z41" s="6"/>
    </row>
    <row r="42" spans="1:26" ht="14.25" customHeight="1" x14ac:dyDescent="0.3">
      <c r="A42" s="6"/>
      <c r="B42" s="4">
        <v>37</v>
      </c>
      <c r="C42" s="6"/>
      <c r="D42" s="6"/>
      <c r="E42" s="6"/>
      <c r="F42" s="6"/>
      <c r="G42" s="6"/>
      <c r="H42" s="6"/>
      <c r="I42" s="6"/>
      <c r="J42" s="6"/>
      <c r="K42" s="6"/>
      <c r="L42" s="6"/>
      <c r="M42" s="5" t="str">
        <f>CONCATENATE(LIGADOS!$I42,"/",LIGADOS!$J42,"/",LIGADOS!$K42)</f>
        <v>//</v>
      </c>
      <c r="N42" s="5" t="e">
        <f>DATEDIF(LIGADOS!$M42,"01/07/2024","Y")</f>
        <v>#VALUE!</v>
      </c>
      <c r="O42" s="5" t="e">
        <f>IF(LIGADOS!$N42=4,"MINI 4 años",
    IF(LIGADOS!$N42=5,"MINI 5 años",
        IF(LIGADOS!$N42=6,"MINI 6 años",
            IF(LIGADOS!$N42=7,"MINI 7 años",
                IF(LIGADOS!$N42=8,"MINI 8 años",
                    IF(LIGADOS!$N42=9,"MINI 9 años",
                        IF(LIGADOS!$N42=10,"MINI 10 años",
                            IF(LIGADOS!$N42=11,"PREINFANTIL 11 años",
                                IF(LIGADOS!$N42=12,"INFANTIL 12 años",
                                    IF(LIGADOS!$N42=13,"JUNIOR 13 años",
                                        IF(LIGADOS!$N42=14,"PREJUVENIL 14 años",
                                            IF(OR(LIGADOS!$N42=15, LIGADOS!$N42=16, LIGADOS!$N42=17),"JUVENIL 15-17 años",
                                                IF(LIGADOS!$N42&gt;=18,"MAYORES MASTER 18+ años","Fuera de rango")
                                            )
                                        )
                                    )
                                )
                            )
                        )
                    )
                )
            )
        )
    )
)</f>
        <v>#VALUE!</v>
      </c>
      <c r="P42" s="1">
        <f t="array" ref="P42">LIGADOS!$B$3</f>
        <v>0</v>
      </c>
      <c r="Q42" s="1">
        <f t="array" ref="Q42">LIGADOS!$C$3</f>
        <v>0</v>
      </c>
      <c r="R42" s="6"/>
      <c r="S42" s="6"/>
      <c r="T42" s="6"/>
      <c r="U42" s="6"/>
      <c r="V42" s="6"/>
      <c r="W42" s="6"/>
      <c r="X42" s="6"/>
      <c r="Y42" s="6"/>
      <c r="Z42" s="6"/>
    </row>
    <row r="43" spans="1:26" ht="14.25" customHeight="1" x14ac:dyDescent="0.3">
      <c r="A43" s="6"/>
      <c r="B43" s="4">
        <v>38</v>
      </c>
      <c r="C43" s="6"/>
      <c r="D43" s="6"/>
      <c r="E43" s="6"/>
      <c r="F43" s="6"/>
      <c r="G43" s="6"/>
      <c r="H43" s="6"/>
      <c r="I43" s="6"/>
      <c r="J43" s="6"/>
      <c r="K43" s="6"/>
      <c r="L43" s="6"/>
      <c r="M43" s="5" t="str">
        <f>CONCATENATE(LIGADOS!$I43,"/",LIGADOS!$J43,"/",LIGADOS!$K43)</f>
        <v>//</v>
      </c>
      <c r="N43" s="5" t="e">
        <f>DATEDIF(LIGADOS!$M43,"01/07/2024","Y")</f>
        <v>#VALUE!</v>
      </c>
      <c r="O43" s="5" t="e">
        <f>IF(LIGADOS!$N43=4,"MINI 4 años",
    IF(LIGADOS!$N43=5,"MINI 5 años",
        IF(LIGADOS!$N43=6,"MINI 6 años",
            IF(LIGADOS!$N43=7,"MINI 7 años",
                IF(LIGADOS!$N43=8,"MINI 8 años",
                    IF(LIGADOS!$N43=9,"MINI 9 años",
                        IF(LIGADOS!$N43=10,"MINI 10 años",
                            IF(LIGADOS!$N43=11,"PREINFANTIL 11 años",
                                IF(LIGADOS!$N43=12,"INFANTIL 12 años",
                                    IF(LIGADOS!$N43=13,"JUNIOR 13 años",
                                        IF(LIGADOS!$N43=14,"PREJUVENIL 14 años",
                                            IF(OR(LIGADOS!$N43=15, LIGADOS!$N43=16, LIGADOS!$N43=17),"JUVENIL 15-17 años",
                                                IF(LIGADOS!$N43&gt;=18,"MAYORES MASTER 18+ años","Fuera de rango")
                                            )
                                        )
                                    )
                                )
                            )
                        )
                    )
                )
            )
        )
    )
)</f>
        <v>#VALUE!</v>
      </c>
      <c r="P43" s="1">
        <f t="array" ref="P43">LIGADOS!$B$3</f>
        <v>0</v>
      </c>
      <c r="Q43" s="1">
        <f t="array" ref="Q43">LIGADOS!$C$3</f>
        <v>0</v>
      </c>
      <c r="R43" s="6"/>
      <c r="S43" s="6"/>
      <c r="T43" s="6"/>
      <c r="U43" s="6"/>
      <c r="V43" s="6"/>
      <c r="W43" s="6"/>
      <c r="X43" s="6"/>
      <c r="Y43" s="6"/>
      <c r="Z43" s="6"/>
    </row>
    <row r="44" spans="1:26" ht="14.25" customHeight="1" x14ac:dyDescent="0.3">
      <c r="A44" s="6"/>
      <c r="B44" s="4">
        <v>39</v>
      </c>
      <c r="C44" s="6"/>
      <c r="D44" s="6"/>
      <c r="E44" s="6"/>
      <c r="F44" s="6"/>
      <c r="G44" s="6"/>
      <c r="H44" s="6"/>
      <c r="I44" s="6"/>
      <c r="J44" s="6"/>
      <c r="K44" s="6"/>
      <c r="L44" s="6"/>
      <c r="M44" s="5" t="str">
        <f>CONCATENATE(LIGADOS!$I44,"/",LIGADOS!$J44,"/",LIGADOS!$K44)</f>
        <v>//</v>
      </c>
      <c r="N44" s="5" t="e">
        <f>DATEDIF(LIGADOS!$M44,"01/07/2024","Y")</f>
        <v>#VALUE!</v>
      </c>
      <c r="O44" s="5" t="e">
        <f>IF(LIGADOS!$N44=4,"MINI 4 años",
    IF(LIGADOS!$N44=5,"MINI 5 años",
        IF(LIGADOS!$N44=6,"MINI 6 años",
            IF(LIGADOS!$N44=7,"MINI 7 años",
                IF(LIGADOS!$N44=8,"MINI 8 años",
                    IF(LIGADOS!$N44=9,"MINI 9 años",
                        IF(LIGADOS!$N44=10,"MINI 10 años",
                            IF(LIGADOS!$N44=11,"PREINFANTIL 11 años",
                                IF(LIGADOS!$N44=12,"INFANTIL 12 años",
                                    IF(LIGADOS!$N44=13,"JUNIOR 13 años",
                                        IF(LIGADOS!$N44=14,"PREJUVENIL 14 años",
                                            IF(OR(LIGADOS!$N44=15, LIGADOS!$N44=16, LIGADOS!$N44=17),"JUVENIL 15-17 años",
                                                IF(LIGADOS!$N44&gt;=18,"MAYORES MASTER 18+ años","Fuera de rango")
                                            )
                                        )
                                    )
                                )
                            )
                        )
                    )
                )
            )
        )
    )
)</f>
        <v>#VALUE!</v>
      </c>
      <c r="P44" s="1">
        <f t="array" ref="P44">LIGADOS!$B$3</f>
        <v>0</v>
      </c>
      <c r="Q44" s="1">
        <f t="array" ref="Q44">LIGADOS!$C$3</f>
        <v>0</v>
      </c>
      <c r="R44" s="6"/>
      <c r="S44" s="6"/>
      <c r="T44" s="6"/>
      <c r="U44" s="6"/>
      <c r="V44" s="6"/>
      <c r="W44" s="6"/>
      <c r="X44" s="6"/>
      <c r="Y44" s="6"/>
      <c r="Z44" s="6"/>
    </row>
    <row r="45" spans="1:26" ht="14.25" customHeight="1" x14ac:dyDescent="0.3">
      <c r="A45" s="6"/>
      <c r="B45" s="4">
        <v>40</v>
      </c>
      <c r="C45" s="6"/>
      <c r="D45" s="6"/>
      <c r="E45" s="6"/>
      <c r="F45" s="6"/>
      <c r="G45" s="6"/>
      <c r="H45" s="6"/>
      <c r="I45" s="6"/>
      <c r="J45" s="6"/>
      <c r="K45" s="6"/>
      <c r="L45" s="6"/>
      <c r="M45" s="5" t="str">
        <f>CONCATENATE(LIGADOS!$I45,"/",LIGADOS!$J45,"/",LIGADOS!$K45)</f>
        <v>//</v>
      </c>
      <c r="N45" s="5" t="e">
        <f>DATEDIF(LIGADOS!$M45,"01/07/2024","Y")</f>
        <v>#VALUE!</v>
      </c>
      <c r="O45" s="5" t="e">
        <f>IF(LIGADOS!$N45=4,"MINI 4 años",
    IF(LIGADOS!$N45=5,"MINI 5 años",
        IF(LIGADOS!$N45=6,"MINI 6 años",
            IF(LIGADOS!$N45=7,"MINI 7 años",
                IF(LIGADOS!$N45=8,"MINI 8 años",
                    IF(LIGADOS!$N45=9,"MINI 9 años",
                        IF(LIGADOS!$N45=10,"MINI 10 años",
                            IF(LIGADOS!$N45=11,"PREINFANTIL 11 años",
                                IF(LIGADOS!$N45=12,"INFANTIL 12 años",
                                    IF(LIGADOS!$N45=13,"JUNIOR 13 años",
                                        IF(LIGADOS!$N45=14,"PREJUVENIL 14 años",
                                            IF(OR(LIGADOS!$N45=15, LIGADOS!$N45=16, LIGADOS!$N45=17),"JUVENIL 15-17 años",
                                                IF(LIGADOS!$N45&gt;=18,"MAYORES MASTER 18+ años","Fuera de rango")
                                            )
                                        )
                                    )
                                )
                            )
                        )
                    )
                )
            )
        )
    )
)</f>
        <v>#VALUE!</v>
      </c>
      <c r="P45" s="1">
        <f t="array" ref="P45">LIGADOS!$B$3</f>
        <v>0</v>
      </c>
      <c r="Q45" s="1">
        <f t="array" ref="Q45">LIGADOS!$C$3</f>
        <v>0</v>
      </c>
      <c r="R45" s="6"/>
      <c r="S45" s="6"/>
      <c r="T45" s="6"/>
      <c r="U45" s="6"/>
      <c r="V45" s="6"/>
      <c r="W45" s="6"/>
      <c r="X45" s="6"/>
      <c r="Y45" s="6"/>
      <c r="Z45" s="6"/>
    </row>
    <row r="46" spans="1:26" ht="14.25" customHeight="1" x14ac:dyDescent="0.3">
      <c r="A46" s="6"/>
      <c r="B46" s="4">
        <v>41</v>
      </c>
      <c r="C46" s="6"/>
      <c r="D46" s="6"/>
      <c r="E46" s="6"/>
      <c r="F46" s="6"/>
      <c r="G46" s="6"/>
      <c r="H46" s="6"/>
      <c r="I46" s="6"/>
      <c r="J46" s="6"/>
      <c r="K46" s="6"/>
      <c r="L46" s="6"/>
      <c r="M46" s="5" t="str">
        <f>CONCATENATE(LIGADOS!$I46,"/",LIGADOS!$J46,"/",LIGADOS!$K46)</f>
        <v>//</v>
      </c>
      <c r="N46" s="5" t="e">
        <f>DATEDIF(LIGADOS!$M46,"01/07/2024","Y")</f>
        <v>#VALUE!</v>
      </c>
      <c r="O46" s="5" t="e">
        <f>IF(LIGADOS!$N46=4,"MINI 4 años",
    IF(LIGADOS!$N46=5,"MINI 5 años",
        IF(LIGADOS!$N46=6,"MINI 6 años",
            IF(LIGADOS!$N46=7,"MINI 7 años",
                IF(LIGADOS!$N46=8,"MINI 8 años",
                    IF(LIGADOS!$N46=9,"MINI 9 años",
                        IF(LIGADOS!$N46=10,"MINI 10 años",
                            IF(LIGADOS!$N46=11,"PREINFANTIL 11 años",
                                IF(LIGADOS!$N46=12,"INFANTIL 12 años",
                                    IF(LIGADOS!$N46=13,"JUNIOR 13 años",
                                        IF(LIGADOS!$N46=14,"PREJUVENIL 14 años",
                                            IF(OR(LIGADOS!$N46=15, LIGADOS!$N46=16, LIGADOS!$N46=17),"JUVENIL 15-17 años",
                                                IF(LIGADOS!$N46&gt;=18,"MAYORES MASTER 18+ años","Fuera de rango")
                                            )
                                        )
                                    )
                                )
                            )
                        )
                    )
                )
            )
        )
    )
)</f>
        <v>#VALUE!</v>
      </c>
      <c r="P46" s="1">
        <f t="array" ref="P46">LIGADOS!$B$3</f>
        <v>0</v>
      </c>
      <c r="Q46" s="1">
        <f t="array" ref="Q46">LIGADOS!$C$3</f>
        <v>0</v>
      </c>
      <c r="R46" s="6"/>
      <c r="S46" s="6"/>
      <c r="T46" s="6"/>
      <c r="U46" s="6"/>
      <c r="V46" s="6"/>
      <c r="W46" s="6"/>
      <c r="X46" s="6"/>
      <c r="Y46" s="6"/>
      <c r="Z46" s="6"/>
    </row>
    <row r="47" spans="1:26" ht="14.25" customHeight="1" x14ac:dyDescent="0.3">
      <c r="A47" s="6"/>
      <c r="B47" s="4">
        <v>42</v>
      </c>
      <c r="C47" s="6"/>
      <c r="D47" s="6"/>
      <c r="E47" s="6"/>
      <c r="F47" s="6"/>
      <c r="G47" s="6"/>
      <c r="H47" s="6"/>
      <c r="I47" s="6"/>
      <c r="J47" s="6"/>
      <c r="K47" s="6"/>
      <c r="L47" s="6"/>
      <c r="M47" s="5" t="str">
        <f>CONCATENATE(LIGADOS!$I47,"/",LIGADOS!$J47,"/",LIGADOS!$K47)</f>
        <v>//</v>
      </c>
      <c r="N47" s="5" t="e">
        <f>DATEDIF(LIGADOS!$M47,"01/07/2024","Y")</f>
        <v>#VALUE!</v>
      </c>
      <c r="O47" s="5" t="e">
        <f>IF(LIGADOS!$N47=4,"MINI 4 años",
    IF(LIGADOS!$N47=5,"MINI 5 años",
        IF(LIGADOS!$N47=6,"MINI 6 años",
            IF(LIGADOS!$N47=7,"MINI 7 años",
                IF(LIGADOS!$N47=8,"MINI 8 años",
                    IF(LIGADOS!$N47=9,"MINI 9 años",
                        IF(LIGADOS!$N47=10,"MINI 10 años",
                            IF(LIGADOS!$N47=11,"PREINFANTIL 11 años",
                                IF(LIGADOS!$N47=12,"INFANTIL 12 años",
                                    IF(LIGADOS!$N47=13,"JUNIOR 13 años",
                                        IF(LIGADOS!$N47=14,"PREJUVENIL 14 años",
                                            IF(OR(LIGADOS!$N47=15, LIGADOS!$N47=16, LIGADOS!$N47=17),"JUVENIL 15-17 años",
                                                IF(LIGADOS!$N47&gt;=18,"MAYORES MASTER 18+ años","Fuera de rango")
                                            )
                                        )
                                    )
                                )
                            )
                        )
                    )
                )
            )
        )
    )
)</f>
        <v>#VALUE!</v>
      </c>
      <c r="P47" s="1">
        <f t="array" ref="P47">LIGADOS!$B$3</f>
        <v>0</v>
      </c>
      <c r="Q47" s="1">
        <f t="array" ref="Q47">LIGADOS!$C$3</f>
        <v>0</v>
      </c>
      <c r="R47" s="6"/>
      <c r="S47" s="6"/>
      <c r="T47" s="6"/>
      <c r="U47" s="6"/>
      <c r="V47" s="6"/>
      <c r="W47" s="6"/>
      <c r="X47" s="6"/>
      <c r="Y47" s="6"/>
      <c r="Z47" s="6"/>
    </row>
    <row r="48" spans="1:26" ht="14.25" customHeight="1" x14ac:dyDescent="0.3">
      <c r="A48" s="6"/>
      <c r="B48" s="4">
        <v>43</v>
      </c>
      <c r="C48" s="6"/>
      <c r="D48" s="6"/>
      <c r="E48" s="6"/>
      <c r="F48" s="6"/>
      <c r="G48" s="6"/>
      <c r="H48" s="6"/>
      <c r="I48" s="6"/>
      <c r="J48" s="6"/>
      <c r="K48" s="6"/>
      <c r="L48" s="6"/>
      <c r="M48" s="5" t="str">
        <f>CONCATENATE(LIGADOS!$I48,"/",LIGADOS!$J48,"/",LIGADOS!$K48)</f>
        <v>//</v>
      </c>
      <c r="N48" s="5" t="e">
        <f>DATEDIF(LIGADOS!$M48,"01/07/2024","Y")</f>
        <v>#VALUE!</v>
      </c>
      <c r="O48" s="5" t="e">
        <f>IF(LIGADOS!$N48=4,"MINI 4 años",
    IF(LIGADOS!$N48=5,"MINI 5 años",
        IF(LIGADOS!$N48=6,"MINI 6 años",
            IF(LIGADOS!$N48=7,"MINI 7 años",
                IF(LIGADOS!$N48=8,"MINI 8 años",
                    IF(LIGADOS!$N48=9,"MINI 9 años",
                        IF(LIGADOS!$N48=10,"MINI 10 años",
                            IF(LIGADOS!$N48=11,"PREINFANTIL 11 años",
                                IF(LIGADOS!$N48=12,"INFANTIL 12 años",
                                    IF(LIGADOS!$N48=13,"JUNIOR 13 años",
                                        IF(LIGADOS!$N48=14,"PREJUVENIL 14 años",
                                            IF(OR(LIGADOS!$N48=15, LIGADOS!$N48=16, LIGADOS!$N48=17),"JUVENIL 15-17 años",
                                                IF(LIGADOS!$N48&gt;=18,"MAYORES MASTER 18+ años","Fuera de rango")
                                            )
                                        )
                                    )
                                )
                            )
                        )
                    )
                )
            )
        )
    )
)</f>
        <v>#VALUE!</v>
      </c>
      <c r="P48" s="1">
        <f t="array" ref="P48">LIGADOS!$B$3</f>
        <v>0</v>
      </c>
      <c r="Q48" s="1">
        <f t="array" ref="Q48">LIGADOS!$C$3</f>
        <v>0</v>
      </c>
      <c r="R48" s="6"/>
      <c r="S48" s="6"/>
      <c r="T48" s="6"/>
      <c r="U48" s="6"/>
      <c r="V48" s="6"/>
      <c r="W48" s="6"/>
      <c r="X48" s="6"/>
      <c r="Y48" s="6"/>
      <c r="Z48" s="6"/>
    </row>
    <row r="49" spans="1:26" ht="14.25" customHeight="1" x14ac:dyDescent="0.3">
      <c r="A49" s="6"/>
      <c r="B49" s="4">
        <v>44</v>
      </c>
      <c r="C49" s="6"/>
      <c r="D49" s="6"/>
      <c r="E49" s="6"/>
      <c r="F49" s="6"/>
      <c r="G49" s="6"/>
      <c r="H49" s="6"/>
      <c r="I49" s="6"/>
      <c r="J49" s="6"/>
      <c r="K49" s="6"/>
      <c r="L49" s="6"/>
      <c r="M49" s="5" t="str">
        <f>CONCATENATE(LIGADOS!$I49,"/",LIGADOS!$J49,"/",LIGADOS!$K49)</f>
        <v>//</v>
      </c>
      <c r="N49" s="5" t="e">
        <f>DATEDIF(LIGADOS!$M49,"01/07/2024","Y")</f>
        <v>#VALUE!</v>
      </c>
      <c r="O49" s="5" t="e">
        <f>IF(LIGADOS!$N49=4,"MINI 4 años",
    IF(LIGADOS!$N49=5,"MINI 5 años",
        IF(LIGADOS!$N49=6,"MINI 6 años",
            IF(LIGADOS!$N49=7,"MINI 7 años",
                IF(LIGADOS!$N49=8,"MINI 8 años",
                    IF(LIGADOS!$N49=9,"MINI 9 años",
                        IF(LIGADOS!$N49=10,"MINI 10 años",
                            IF(LIGADOS!$N49=11,"PREINFANTIL 11 años",
                                IF(LIGADOS!$N49=12,"INFANTIL 12 años",
                                    IF(LIGADOS!$N49=13,"JUNIOR 13 años",
                                        IF(LIGADOS!$N49=14,"PREJUVENIL 14 años",
                                            IF(OR(LIGADOS!$N49=15, LIGADOS!$N49=16, LIGADOS!$N49=17),"JUVENIL 15-17 años",
                                                IF(LIGADOS!$N49&gt;=18,"MAYORES MASTER 18+ años","Fuera de rango")
                                            )
                                        )
                                    )
                                )
                            )
                        )
                    )
                )
            )
        )
    )
)</f>
        <v>#VALUE!</v>
      </c>
      <c r="P49" s="1">
        <f t="array" ref="P49">LIGADOS!$B$3</f>
        <v>0</v>
      </c>
      <c r="Q49" s="1">
        <f t="array" ref="Q49">LIGADOS!$C$3</f>
        <v>0</v>
      </c>
      <c r="R49" s="6"/>
      <c r="S49" s="6"/>
      <c r="T49" s="6"/>
      <c r="U49" s="6"/>
      <c r="V49" s="6"/>
      <c r="W49" s="6"/>
      <c r="X49" s="6"/>
      <c r="Y49" s="6"/>
      <c r="Z49" s="6"/>
    </row>
    <row r="50" spans="1:26" ht="14.25" customHeight="1" x14ac:dyDescent="0.3">
      <c r="A50" s="6"/>
      <c r="B50" s="4">
        <v>45</v>
      </c>
      <c r="C50" s="6"/>
      <c r="D50" s="6"/>
      <c r="E50" s="6"/>
      <c r="F50" s="6"/>
      <c r="G50" s="6"/>
      <c r="H50" s="6"/>
      <c r="I50" s="6"/>
      <c r="J50" s="6"/>
      <c r="K50" s="6"/>
      <c r="L50" s="6"/>
      <c r="M50" s="5" t="str">
        <f>CONCATENATE(LIGADOS!$I50,"/",LIGADOS!$J50,"/",LIGADOS!$K50)</f>
        <v>//</v>
      </c>
      <c r="N50" s="5" t="e">
        <f>DATEDIF(LIGADOS!$M50,"01/07/2024","Y")</f>
        <v>#VALUE!</v>
      </c>
      <c r="O50" s="5" t="e">
        <f>IF(LIGADOS!$N50=4,"MINI 4 años",
    IF(LIGADOS!$N50=5,"MINI 5 años",
        IF(LIGADOS!$N50=6,"MINI 6 años",
            IF(LIGADOS!$N50=7,"MINI 7 años",
                IF(LIGADOS!$N50=8,"MINI 8 años",
                    IF(LIGADOS!$N50=9,"MINI 9 años",
                        IF(LIGADOS!$N50=10,"MINI 10 años",
                            IF(LIGADOS!$N50=11,"PREINFANTIL 11 años",
                                IF(LIGADOS!$N50=12,"INFANTIL 12 años",
                                    IF(LIGADOS!$N50=13,"JUNIOR 13 años",
                                        IF(LIGADOS!$N50=14,"PREJUVENIL 14 años",
                                            IF(OR(LIGADOS!$N50=15, LIGADOS!$N50=16, LIGADOS!$N50=17),"JUVENIL 15-17 años",
                                                IF(LIGADOS!$N50&gt;=18,"MAYORES MASTER 18+ años","Fuera de rango")
                                            )
                                        )
                                    )
                                )
                            )
                        )
                    )
                )
            )
        )
    )
)</f>
        <v>#VALUE!</v>
      </c>
      <c r="P50" s="1">
        <f t="array" ref="P50">LIGADOS!$B$3</f>
        <v>0</v>
      </c>
      <c r="Q50" s="1">
        <f t="array" ref="Q50">LIGADOS!$C$3</f>
        <v>0</v>
      </c>
      <c r="R50" s="6"/>
      <c r="S50" s="6"/>
      <c r="T50" s="6"/>
      <c r="U50" s="6"/>
      <c r="V50" s="6"/>
      <c r="W50" s="6"/>
      <c r="X50" s="6"/>
      <c r="Y50" s="6"/>
      <c r="Z50" s="6"/>
    </row>
    <row r="51" spans="1:26" ht="14.25" customHeight="1" x14ac:dyDescent="0.3">
      <c r="A51" s="6"/>
      <c r="B51" s="4">
        <v>46</v>
      </c>
      <c r="C51" s="6"/>
      <c r="D51" s="6"/>
      <c r="E51" s="6"/>
      <c r="F51" s="6"/>
      <c r="G51" s="6"/>
      <c r="H51" s="6"/>
      <c r="I51" s="6"/>
      <c r="J51" s="6"/>
      <c r="K51" s="6"/>
      <c r="L51" s="6"/>
      <c r="M51" s="5" t="str">
        <f>CONCATENATE(LIGADOS!$I51,"/",LIGADOS!$J51,"/",LIGADOS!$K51)</f>
        <v>//</v>
      </c>
      <c r="N51" s="5" t="e">
        <f>DATEDIF(LIGADOS!$M51,"01/07/2024","Y")</f>
        <v>#VALUE!</v>
      </c>
      <c r="O51" s="5" t="e">
        <f>IF(LIGADOS!$N51=4,"MINI 4 años",
    IF(LIGADOS!$N51=5,"MINI 5 años",
        IF(LIGADOS!$N51=6,"MINI 6 años",
            IF(LIGADOS!$N51=7,"MINI 7 años",
                IF(LIGADOS!$N51=8,"MINI 8 años",
                    IF(LIGADOS!$N51=9,"MINI 9 años",
                        IF(LIGADOS!$N51=10,"MINI 10 años",
                            IF(LIGADOS!$N51=11,"PREINFANTIL 11 años",
                                IF(LIGADOS!$N51=12,"INFANTIL 12 años",
                                    IF(LIGADOS!$N51=13,"JUNIOR 13 años",
                                        IF(LIGADOS!$N51=14,"PREJUVENIL 14 años",
                                            IF(OR(LIGADOS!$N51=15, LIGADOS!$N51=16, LIGADOS!$N51=17),"JUVENIL 15-17 años",
                                                IF(LIGADOS!$N51&gt;=18,"MAYORES MASTER 18+ años","Fuera de rango")
                                            )
                                        )
                                    )
                                )
                            )
                        )
                    )
                )
            )
        )
    )
)</f>
        <v>#VALUE!</v>
      </c>
      <c r="P51" s="1">
        <f t="array" ref="P51">LIGADOS!$B$3</f>
        <v>0</v>
      </c>
      <c r="Q51" s="1">
        <f t="array" ref="Q51">LIGADOS!$C$3</f>
        <v>0</v>
      </c>
      <c r="R51" s="6"/>
      <c r="S51" s="6"/>
      <c r="T51" s="6"/>
      <c r="U51" s="6"/>
      <c r="V51" s="6"/>
      <c r="W51" s="6"/>
      <c r="X51" s="6"/>
      <c r="Y51" s="6"/>
      <c r="Z51" s="6"/>
    </row>
    <row r="52" spans="1:26" ht="14.25" customHeight="1" x14ac:dyDescent="0.3">
      <c r="A52" s="6"/>
      <c r="B52" s="4">
        <v>47</v>
      </c>
      <c r="C52" s="6"/>
      <c r="D52" s="6"/>
      <c r="E52" s="6"/>
      <c r="F52" s="6"/>
      <c r="G52" s="6"/>
      <c r="H52" s="6"/>
      <c r="I52" s="6"/>
      <c r="J52" s="6"/>
      <c r="K52" s="6"/>
      <c r="L52" s="6"/>
      <c r="M52" s="5" t="str">
        <f>CONCATENATE(LIGADOS!$I52,"/",LIGADOS!$J52,"/",LIGADOS!$K52)</f>
        <v>//</v>
      </c>
      <c r="N52" s="5" t="e">
        <f>DATEDIF(LIGADOS!$M52,"01/07/2024","Y")</f>
        <v>#VALUE!</v>
      </c>
      <c r="O52" s="5" t="e">
        <f>IF(LIGADOS!$N52=4,"MINI 4 años",
    IF(LIGADOS!$N52=5,"MINI 5 años",
        IF(LIGADOS!$N52=6,"MINI 6 años",
            IF(LIGADOS!$N52=7,"MINI 7 años",
                IF(LIGADOS!$N52=8,"MINI 8 años",
                    IF(LIGADOS!$N52=9,"MINI 9 años",
                        IF(LIGADOS!$N52=10,"MINI 10 años",
                            IF(LIGADOS!$N52=11,"PREINFANTIL 11 años",
                                IF(LIGADOS!$N52=12,"INFANTIL 12 años",
                                    IF(LIGADOS!$N52=13,"JUNIOR 13 años",
                                        IF(LIGADOS!$N52=14,"PREJUVENIL 14 años",
                                            IF(OR(LIGADOS!$N52=15, LIGADOS!$N52=16, LIGADOS!$N52=17),"JUVENIL 15-17 años",
                                                IF(LIGADOS!$N52&gt;=18,"MAYORES MASTER 18+ años","Fuera de rango")
                                            )
                                        )
                                    )
                                )
                            )
                        )
                    )
                )
            )
        )
    )
)</f>
        <v>#VALUE!</v>
      </c>
      <c r="P52" s="1">
        <f t="array" ref="P52">LIGADOS!$B$3</f>
        <v>0</v>
      </c>
      <c r="Q52" s="1">
        <f t="array" ref="Q52">LIGADOS!$C$3</f>
        <v>0</v>
      </c>
      <c r="R52" s="6"/>
      <c r="S52" s="6"/>
      <c r="T52" s="6"/>
      <c r="U52" s="6"/>
      <c r="V52" s="6"/>
      <c r="W52" s="6"/>
      <c r="X52" s="6"/>
      <c r="Y52" s="6"/>
      <c r="Z52" s="6"/>
    </row>
    <row r="53" spans="1:26" ht="14.25" customHeight="1" x14ac:dyDescent="0.3">
      <c r="A53" s="6"/>
      <c r="B53" s="4">
        <v>48</v>
      </c>
      <c r="C53" s="6"/>
      <c r="D53" s="6"/>
      <c r="E53" s="6"/>
      <c r="F53" s="6"/>
      <c r="G53" s="6"/>
      <c r="H53" s="6"/>
      <c r="I53" s="6"/>
      <c r="J53" s="6"/>
      <c r="K53" s="6"/>
      <c r="L53" s="6"/>
      <c r="M53" s="5" t="str">
        <f>CONCATENATE(LIGADOS!$I53,"/",LIGADOS!$J53,"/",LIGADOS!$K53)</f>
        <v>//</v>
      </c>
      <c r="N53" s="5" t="e">
        <f>DATEDIF(LIGADOS!$M53,"01/07/2024","Y")</f>
        <v>#VALUE!</v>
      </c>
      <c r="O53" s="5" t="e">
        <f>IF(LIGADOS!$N53=4,"MINI 4 años",
    IF(LIGADOS!$N53=5,"MINI 5 años",
        IF(LIGADOS!$N53=6,"MINI 6 años",
            IF(LIGADOS!$N53=7,"MINI 7 años",
                IF(LIGADOS!$N53=8,"MINI 8 años",
                    IF(LIGADOS!$N53=9,"MINI 9 años",
                        IF(LIGADOS!$N53=10,"MINI 10 años",
                            IF(LIGADOS!$N53=11,"PREINFANTIL 11 años",
                                IF(LIGADOS!$N53=12,"INFANTIL 12 años",
                                    IF(LIGADOS!$N53=13,"JUNIOR 13 años",
                                        IF(LIGADOS!$N53=14,"PREJUVENIL 14 años",
                                            IF(OR(LIGADOS!$N53=15, LIGADOS!$N53=16, LIGADOS!$N53=17),"JUVENIL 15-17 años",
                                                IF(LIGADOS!$N53&gt;=18,"MAYORES MASTER 18+ años","Fuera de rango")
                                            )
                                        )
                                    )
                                )
                            )
                        )
                    )
                )
            )
        )
    )
)</f>
        <v>#VALUE!</v>
      </c>
      <c r="P53" s="1">
        <f t="array" ref="P53">LIGADOS!$B$3</f>
        <v>0</v>
      </c>
      <c r="Q53" s="1">
        <f t="array" ref="Q53">LIGADOS!$C$3</f>
        <v>0</v>
      </c>
      <c r="R53" s="6"/>
      <c r="S53" s="6"/>
      <c r="T53" s="6"/>
      <c r="U53" s="6"/>
      <c r="V53" s="6"/>
      <c r="W53" s="6"/>
      <c r="X53" s="6"/>
      <c r="Y53" s="6"/>
      <c r="Z53" s="6"/>
    </row>
    <row r="54" spans="1:26" ht="14.25" customHeight="1" x14ac:dyDescent="0.3">
      <c r="A54" s="6"/>
      <c r="B54" s="4">
        <v>49</v>
      </c>
      <c r="C54" s="6"/>
      <c r="D54" s="6"/>
      <c r="E54" s="6"/>
      <c r="F54" s="6"/>
      <c r="G54" s="6"/>
      <c r="H54" s="6"/>
      <c r="I54" s="6"/>
      <c r="J54" s="6"/>
      <c r="K54" s="6"/>
      <c r="L54" s="6"/>
      <c r="M54" s="5" t="str">
        <f>CONCATENATE(LIGADOS!$I54,"/",LIGADOS!$J54,"/",LIGADOS!$K54)</f>
        <v>//</v>
      </c>
      <c r="N54" s="5" t="e">
        <f>DATEDIF(LIGADOS!$M54,"01/07/2024","Y")</f>
        <v>#VALUE!</v>
      </c>
      <c r="O54" s="5" t="e">
        <f>IF(LIGADOS!$N54=4,"MINI 4 años",
    IF(LIGADOS!$N54=5,"MINI 5 años",
        IF(LIGADOS!$N54=6,"MINI 6 años",
            IF(LIGADOS!$N54=7,"MINI 7 años",
                IF(LIGADOS!$N54=8,"MINI 8 años",
                    IF(LIGADOS!$N54=9,"MINI 9 años",
                        IF(LIGADOS!$N54=10,"MINI 10 años",
                            IF(LIGADOS!$N54=11,"PREINFANTIL 11 años",
                                IF(LIGADOS!$N54=12,"INFANTIL 12 años",
                                    IF(LIGADOS!$N54=13,"JUNIOR 13 años",
                                        IF(LIGADOS!$N54=14,"PREJUVENIL 14 años",
                                            IF(OR(LIGADOS!$N54=15, LIGADOS!$N54=16, LIGADOS!$N54=17),"JUVENIL 15-17 años",
                                                IF(LIGADOS!$N54&gt;=18,"MAYORES MASTER 18+ años","Fuera de rango")
                                            )
                                        )
                                    )
                                )
                            )
                        )
                    )
                )
            )
        )
    )
)</f>
        <v>#VALUE!</v>
      </c>
      <c r="P54" s="1">
        <f t="array" ref="P54">LIGADOS!$B$3</f>
        <v>0</v>
      </c>
      <c r="Q54" s="1">
        <f t="array" ref="Q54">LIGADOS!$C$3</f>
        <v>0</v>
      </c>
      <c r="R54" s="6"/>
      <c r="S54" s="6"/>
      <c r="T54" s="6"/>
      <c r="U54" s="6"/>
      <c r="V54" s="6"/>
      <c r="W54" s="6"/>
      <c r="X54" s="6"/>
      <c r="Y54" s="6"/>
      <c r="Z54" s="6"/>
    </row>
    <row r="55" spans="1:26" ht="14.25" customHeight="1" x14ac:dyDescent="0.3">
      <c r="A55" s="6"/>
      <c r="B55" s="4">
        <v>50</v>
      </c>
      <c r="C55" s="6"/>
      <c r="D55" s="6"/>
      <c r="E55" s="6"/>
      <c r="F55" s="6"/>
      <c r="G55" s="6"/>
      <c r="H55" s="6"/>
      <c r="I55" s="6"/>
      <c r="J55" s="6"/>
      <c r="K55" s="6"/>
      <c r="L55" s="6"/>
      <c r="M55" s="5" t="str">
        <f>CONCATENATE(LIGADOS!$I55,"/",LIGADOS!$J55,"/",LIGADOS!$K55)</f>
        <v>//</v>
      </c>
      <c r="N55" s="5" t="e">
        <f>DATEDIF(LIGADOS!$M55,"01/07/2024","Y")</f>
        <v>#VALUE!</v>
      </c>
      <c r="O55" s="5" t="e">
        <f>IF(LIGADOS!$N55=4,"MINI 4 años",
    IF(LIGADOS!$N55=5,"MINI 5 años",
        IF(LIGADOS!$N55=6,"MINI 6 años",
            IF(LIGADOS!$N55=7,"MINI 7 años",
                IF(LIGADOS!$N55=8,"MINI 8 años",
                    IF(LIGADOS!$N55=9,"MINI 9 años",
                        IF(LIGADOS!$N55=10,"MINI 10 años",
                            IF(LIGADOS!$N55=11,"PREINFANTIL 11 años",
                                IF(LIGADOS!$N55=12,"INFANTIL 12 años",
                                    IF(LIGADOS!$N55=13,"JUNIOR 13 años",
                                        IF(LIGADOS!$N55=14,"PREJUVENIL 14 años",
                                            IF(OR(LIGADOS!$N55=15, LIGADOS!$N55=16, LIGADOS!$N55=17),"JUVENIL 15-17 años",
                                                IF(LIGADOS!$N55&gt;=18,"MAYORES MASTER 18+ años","Fuera de rango")
                                            )
                                        )
                                    )
                                )
                            )
                        )
                    )
                )
            )
        )
    )
)</f>
        <v>#VALUE!</v>
      </c>
      <c r="P55" s="1">
        <f t="array" ref="P55">LIGADOS!$B$3</f>
        <v>0</v>
      </c>
      <c r="Q55" s="1">
        <f t="array" ref="Q55">LIGADOS!$C$3</f>
        <v>0</v>
      </c>
      <c r="R55" s="6"/>
      <c r="S55" s="6"/>
      <c r="T55" s="6"/>
      <c r="U55" s="6"/>
      <c r="V55" s="6"/>
      <c r="W55" s="6"/>
      <c r="X55" s="6"/>
      <c r="Y55" s="6"/>
      <c r="Z55" s="6"/>
    </row>
    <row r="56" spans="1:26" ht="14.25" customHeight="1" x14ac:dyDescent="0.3">
      <c r="A56" s="6"/>
      <c r="B56" s="4">
        <v>51</v>
      </c>
      <c r="C56" s="6"/>
      <c r="D56" s="6"/>
      <c r="E56" s="6"/>
      <c r="F56" s="6"/>
      <c r="G56" s="6"/>
      <c r="H56" s="6"/>
      <c r="I56" s="6"/>
      <c r="J56" s="6"/>
      <c r="K56" s="6"/>
      <c r="L56" s="6"/>
      <c r="M56" s="5" t="str">
        <f>CONCATENATE(LIGADOS!$I56,"/",LIGADOS!$J56,"/",LIGADOS!$K56)</f>
        <v>//</v>
      </c>
      <c r="N56" s="5" t="e">
        <f>DATEDIF(LIGADOS!$M56,"01/07/2024","Y")</f>
        <v>#VALUE!</v>
      </c>
      <c r="O56" s="5" t="e">
        <f>IF(LIGADOS!$N56=4,"MINI 4 años",
    IF(LIGADOS!$N56=5,"MINI 5 años",
        IF(LIGADOS!$N56=6,"MINI 6 años",
            IF(LIGADOS!$N56=7,"MINI 7 años",
                IF(LIGADOS!$N56=8,"MINI 8 años",
                    IF(LIGADOS!$N56=9,"MINI 9 años",
                        IF(LIGADOS!$N56=10,"MINI 10 años",
                            IF(LIGADOS!$N56=11,"PREINFANTIL 11 años",
                                IF(LIGADOS!$N56=12,"INFANTIL 12 años",
                                    IF(LIGADOS!$N56=13,"JUNIOR 13 años",
                                        IF(LIGADOS!$N56=14,"PREJUVENIL 14 años",
                                            IF(OR(LIGADOS!$N56=15, LIGADOS!$N56=16, LIGADOS!$N56=17),"JUVENIL 15-17 años",
                                                IF(LIGADOS!$N56&gt;=18,"MAYORES MASTER 18+ años","Fuera de rango")
                                            )
                                        )
                                    )
                                )
                            )
                        )
                    )
                )
            )
        )
    )
)</f>
        <v>#VALUE!</v>
      </c>
      <c r="P56" s="1">
        <f t="array" ref="P56">LIGADOS!$B$3</f>
        <v>0</v>
      </c>
      <c r="Q56" s="1">
        <f t="array" ref="Q56">LIGADOS!$C$3</f>
        <v>0</v>
      </c>
      <c r="R56" s="6"/>
      <c r="S56" s="6"/>
      <c r="T56" s="6"/>
      <c r="U56" s="6"/>
      <c r="V56" s="6"/>
      <c r="W56" s="6"/>
      <c r="X56" s="6"/>
      <c r="Y56" s="6"/>
      <c r="Z56" s="6"/>
    </row>
    <row r="57" spans="1:26" ht="14.25" customHeight="1" x14ac:dyDescent="0.3">
      <c r="A57" s="6"/>
      <c r="B57" s="2"/>
      <c r="C57" s="3">
        <f>SUBTOTAL(103,LIGADOS!$C$6:$C$56)</f>
        <v>0</v>
      </c>
      <c r="D57" s="3"/>
      <c r="E57" s="3"/>
      <c r="F57" s="3"/>
      <c r="G57" s="3"/>
      <c r="H57" s="3"/>
      <c r="I57" s="3"/>
      <c r="J57" s="3"/>
      <c r="K57" s="3"/>
      <c r="L57" s="3"/>
      <c r="M57" s="3"/>
      <c r="N57" s="3"/>
      <c r="O57" s="3">
        <f>SUBTOTAL(103,LIGADOS!$O$6:$O$56)</f>
        <v>51</v>
      </c>
      <c r="P57" s="3"/>
      <c r="Q57" s="3"/>
      <c r="R57" s="6"/>
      <c r="S57" s="6"/>
      <c r="T57" s="6"/>
      <c r="U57" s="6"/>
      <c r="V57" s="6"/>
      <c r="W57" s="6"/>
      <c r="X57" s="6"/>
      <c r="Y57" s="6"/>
      <c r="Z57" s="6"/>
    </row>
    <row r="58" spans="1:26" ht="14.25" customHeight="1" x14ac:dyDescent="0.3">
      <c r="A58" s="6"/>
      <c r="B58" s="4"/>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x14ac:dyDescent="0.3">
      <c r="A59" s="6"/>
      <c r="B59" s="4"/>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x14ac:dyDescent="0.3">
      <c r="A60" s="6"/>
      <c r="B60" s="4"/>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x14ac:dyDescent="0.3">
      <c r="A61" s="6"/>
      <c r="B61" s="4"/>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x14ac:dyDescent="0.3">
      <c r="A62" s="6"/>
      <c r="B62" s="4"/>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x14ac:dyDescent="0.3">
      <c r="A63" s="6"/>
      <c r="B63" s="4"/>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x14ac:dyDescent="0.3">
      <c r="A64" s="6"/>
      <c r="B64" s="4"/>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x14ac:dyDescent="0.3">
      <c r="A65" s="6"/>
      <c r="B65" s="4"/>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x14ac:dyDescent="0.3">
      <c r="A66" s="6"/>
      <c r="B66" s="4"/>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x14ac:dyDescent="0.3">
      <c r="A67" s="6"/>
      <c r="B67" s="4"/>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x14ac:dyDescent="0.3">
      <c r="A68" s="6"/>
      <c r="B68" s="4"/>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x14ac:dyDescent="0.3">
      <c r="A69" s="6"/>
      <c r="B69" s="4"/>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x14ac:dyDescent="0.3">
      <c r="A70" s="6"/>
      <c r="B70" s="4"/>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x14ac:dyDescent="0.3">
      <c r="A71" s="6"/>
      <c r="B71" s="4"/>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x14ac:dyDescent="0.3">
      <c r="A72" s="6"/>
      <c r="B72" s="4"/>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x14ac:dyDescent="0.3">
      <c r="A73" s="6"/>
      <c r="B73" s="4"/>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x14ac:dyDescent="0.3">
      <c r="A74" s="6"/>
      <c r="B74" s="4"/>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x14ac:dyDescent="0.3">
      <c r="A75" s="6"/>
      <c r="B75" s="4"/>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x14ac:dyDescent="0.3">
      <c r="A76" s="6"/>
      <c r="B76" s="4"/>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x14ac:dyDescent="0.3">
      <c r="A77" s="6"/>
      <c r="B77" s="4"/>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x14ac:dyDescent="0.3">
      <c r="A78" s="6"/>
      <c r="B78" s="4"/>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x14ac:dyDescent="0.3">
      <c r="A79" s="6"/>
      <c r="B79" s="4"/>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x14ac:dyDescent="0.3">
      <c r="A80" s="6"/>
      <c r="B80" s="4"/>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x14ac:dyDescent="0.3">
      <c r="A81" s="6"/>
      <c r="B81" s="4"/>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x14ac:dyDescent="0.3">
      <c r="A82" s="6"/>
      <c r="B82" s="4"/>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x14ac:dyDescent="0.3">
      <c r="A83" s="6"/>
      <c r="B83" s="4"/>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x14ac:dyDescent="0.3">
      <c r="A84" s="6"/>
      <c r="B84" s="4"/>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x14ac:dyDescent="0.3">
      <c r="A85" s="6"/>
      <c r="B85" s="4"/>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x14ac:dyDescent="0.3">
      <c r="A86" s="6"/>
      <c r="B86" s="4"/>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x14ac:dyDescent="0.3">
      <c r="A87" s="6"/>
      <c r="B87" s="4"/>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x14ac:dyDescent="0.3">
      <c r="A88" s="6"/>
      <c r="B88" s="4"/>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x14ac:dyDescent="0.3">
      <c r="A89" s="6"/>
      <c r="B89" s="4"/>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x14ac:dyDescent="0.3">
      <c r="A90" s="6"/>
      <c r="B90" s="4"/>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x14ac:dyDescent="0.3">
      <c r="A91" s="6"/>
      <c r="B91" s="4"/>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x14ac:dyDescent="0.3">
      <c r="A92" s="6"/>
      <c r="B92" s="4"/>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x14ac:dyDescent="0.3">
      <c r="A93" s="6"/>
      <c r="B93" s="4"/>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x14ac:dyDescent="0.3">
      <c r="A94" s="6"/>
      <c r="B94" s="4"/>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x14ac:dyDescent="0.3">
      <c r="A95" s="6"/>
      <c r="B95" s="4"/>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x14ac:dyDescent="0.3">
      <c r="A96" s="6"/>
      <c r="B96" s="4"/>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x14ac:dyDescent="0.3">
      <c r="A97" s="6"/>
      <c r="B97" s="4"/>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x14ac:dyDescent="0.3">
      <c r="A98" s="6"/>
      <c r="B98" s="4"/>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x14ac:dyDescent="0.3">
      <c r="A99" s="6"/>
      <c r="B99" s="4"/>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x14ac:dyDescent="0.3">
      <c r="A100" s="6"/>
      <c r="B100" s="4"/>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x14ac:dyDescent="0.3">
      <c r="A101" s="6"/>
      <c r="B101" s="4"/>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x14ac:dyDescent="0.3">
      <c r="A102" s="6"/>
      <c r="B102" s="4"/>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x14ac:dyDescent="0.3">
      <c r="A103" s="6"/>
      <c r="B103" s="4"/>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x14ac:dyDescent="0.3">
      <c r="A104" s="6"/>
      <c r="B104" s="4"/>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x14ac:dyDescent="0.3">
      <c r="A105" s="6"/>
      <c r="B105" s="4"/>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x14ac:dyDescent="0.3">
      <c r="A106" s="6"/>
      <c r="B106" s="4"/>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x14ac:dyDescent="0.3">
      <c r="A107" s="6"/>
      <c r="B107" s="4"/>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x14ac:dyDescent="0.3">
      <c r="A108" s="6"/>
      <c r="B108" s="4"/>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x14ac:dyDescent="0.3">
      <c r="A109" s="6"/>
      <c r="B109" s="4"/>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x14ac:dyDescent="0.3">
      <c r="A110" s="6"/>
      <c r="B110" s="4"/>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x14ac:dyDescent="0.3">
      <c r="A111" s="6"/>
      <c r="B111" s="4"/>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x14ac:dyDescent="0.3">
      <c r="A112" s="6"/>
      <c r="B112" s="4"/>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x14ac:dyDescent="0.3">
      <c r="A113" s="6"/>
      <c r="B113" s="4"/>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x14ac:dyDescent="0.3">
      <c r="A114" s="6"/>
      <c r="B114" s="4"/>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x14ac:dyDescent="0.3">
      <c r="A115" s="6"/>
      <c r="B115" s="4"/>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x14ac:dyDescent="0.3">
      <c r="A116" s="6"/>
      <c r="B116" s="4"/>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x14ac:dyDescent="0.3">
      <c r="A117" s="6"/>
      <c r="B117" s="4"/>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x14ac:dyDescent="0.3">
      <c r="A118" s="6"/>
      <c r="B118" s="4"/>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x14ac:dyDescent="0.3">
      <c r="A119" s="6"/>
      <c r="B119" s="4"/>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x14ac:dyDescent="0.3">
      <c r="A120" s="6"/>
      <c r="B120" s="4"/>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x14ac:dyDescent="0.3">
      <c r="A121" s="6"/>
      <c r="B121" s="4"/>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x14ac:dyDescent="0.3">
      <c r="A122" s="6"/>
      <c r="B122" s="4"/>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x14ac:dyDescent="0.3">
      <c r="A123" s="6"/>
      <c r="B123" s="4"/>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x14ac:dyDescent="0.3">
      <c r="A124" s="6"/>
      <c r="B124" s="4"/>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x14ac:dyDescent="0.3">
      <c r="A125" s="6"/>
      <c r="B125" s="4"/>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x14ac:dyDescent="0.3">
      <c r="A126" s="6"/>
      <c r="B126" s="4"/>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x14ac:dyDescent="0.3">
      <c r="A127" s="6"/>
      <c r="B127" s="4"/>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x14ac:dyDescent="0.3">
      <c r="A128" s="6"/>
      <c r="B128" s="4"/>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x14ac:dyDescent="0.3">
      <c r="A129" s="6"/>
      <c r="B129" s="4"/>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x14ac:dyDescent="0.3">
      <c r="A130" s="6"/>
      <c r="B130" s="4"/>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x14ac:dyDescent="0.3">
      <c r="A131" s="6"/>
      <c r="B131" s="4"/>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x14ac:dyDescent="0.3">
      <c r="A132" s="6"/>
      <c r="B132" s="4"/>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x14ac:dyDescent="0.3">
      <c r="A133" s="6"/>
      <c r="B133" s="4"/>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x14ac:dyDescent="0.3">
      <c r="A134" s="6"/>
      <c r="B134" s="4"/>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x14ac:dyDescent="0.3">
      <c r="A135" s="6"/>
      <c r="B135" s="4"/>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x14ac:dyDescent="0.3">
      <c r="A136" s="6"/>
      <c r="B136" s="4"/>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x14ac:dyDescent="0.3">
      <c r="A137" s="6"/>
      <c r="B137" s="4"/>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x14ac:dyDescent="0.3">
      <c r="A138" s="6"/>
      <c r="B138" s="4"/>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x14ac:dyDescent="0.3">
      <c r="A139" s="6"/>
      <c r="B139" s="4"/>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x14ac:dyDescent="0.3">
      <c r="A140" s="6"/>
      <c r="B140" s="4"/>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x14ac:dyDescent="0.3">
      <c r="A141" s="6"/>
      <c r="B141" s="4"/>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x14ac:dyDescent="0.3">
      <c r="A142" s="6"/>
      <c r="B142" s="4"/>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x14ac:dyDescent="0.3">
      <c r="A143" s="6"/>
      <c r="B143" s="4"/>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x14ac:dyDescent="0.3">
      <c r="A144" s="6"/>
      <c r="B144" s="4"/>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x14ac:dyDescent="0.3">
      <c r="A145" s="6"/>
      <c r="B145" s="4"/>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x14ac:dyDescent="0.3">
      <c r="A146" s="6"/>
      <c r="B146" s="4"/>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x14ac:dyDescent="0.3">
      <c r="A147" s="6"/>
      <c r="B147" s="4"/>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x14ac:dyDescent="0.3">
      <c r="A148" s="6"/>
      <c r="B148" s="4"/>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x14ac:dyDescent="0.3">
      <c r="A149" s="6"/>
      <c r="B149" s="4"/>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x14ac:dyDescent="0.3">
      <c r="A150" s="6"/>
      <c r="B150" s="4"/>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x14ac:dyDescent="0.3">
      <c r="A151" s="6"/>
      <c r="B151" s="4"/>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x14ac:dyDescent="0.3">
      <c r="A152" s="6"/>
      <c r="B152" s="4"/>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x14ac:dyDescent="0.3">
      <c r="A153" s="6"/>
      <c r="B153" s="4"/>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x14ac:dyDescent="0.3">
      <c r="A154" s="6"/>
      <c r="B154" s="4"/>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x14ac:dyDescent="0.3">
      <c r="A155" s="6"/>
      <c r="B155" s="4"/>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x14ac:dyDescent="0.3">
      <c r="A156" s="6"/>
      <c r="B156" s="4"/>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x14ac:dyDescent="0.3">
      <c r="A157" s="6"/>
      <c r="B157" s="4"/>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x14ac:dyDescent="0.3">
      <c r="A158" s="6"/>
      <c r="B158" s="4"/>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x14ac:dyDescent="0.3">
      <c r="A159" s="6"/>
      <c r="B159" s="4"/>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x14ac:dyDescent="0.3">
      <c r="A160" s="6"/>
      <c r="B160" s="4"/>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x14ac:dyDescent="0.3">
      <c r="A161" s="6"/>
      <c r="B161" s="4"/>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x14ac:dyDescent="0.3">
      <c r="A162" s="6"/>
      <c r="B162" s="4"/>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x14ac:dyDescent="0.3">
      <c r="A163" s="6"/>
      <c r="B163" s="4"/>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x14ac:dyDescent="0.3">
      <c r="A164" s="6"/>
      <c r="B164" s="4"/>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x14ac:dyDescent="0.3">
      <c r="A165" s="6"/>
      <c r="B165" s="4"/>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x14ac:dyDescent="0.3">
      <c r="A166" s="6"/>
      <c r="B166" s="4"/>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x14ac:dyDescent="0.3">
      <c r="A167" s="6"/>
      <c r="B167" s="4"/>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x14ac:dyDescent="0.3">
      <c r="A168" s="6"/>
      <c r="B168" s="4"/>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x14ac:dyDescent="0.3">
      <c r="A169" s="6"/>
      <c r="B169" s="4"/>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x14ac:dyDescent="0.3">
      <c r="A170" s="6"/>
      <c r="B170" s="4"/>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x14ac:dyDescent="0.3">
      <c r="A171" s="6"/>
      <c r="B171" s="4"/>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x14ac:dyDescent="0.3">
      <c r="A172" s="6"/>
      <c r="B172" s="4"/>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x14ac:dyDescent="0.3">
      <c r="A173" s="6"/>
      <c r="B173" s="4"/>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x14ac:dyDescent="0.3">
      <c r="A174" s="6"/>
      <c r="B174" s="4"/>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x14ac:dyDescent="0.3">
      <c r="A175" s="6"/>
      <c r="B175" s="4"/>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x14ac:dyDescent="0.3">
      <c r="A176" s="6"/>
      <c r="B176" s="4"/>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x14ac:dyDescent="0.3">
      <c r="A177" s="6"/>
      <c r="B177" s="4"/>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x14ac:dyDescent="0.3">
      <c r="A178" s="6"/>
      <c r="B178" s="4"/>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x14ac:dyDescent="0.3">
      <c r="A179" s="6"/>
      <c r="B179" s="4"/>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x14ac:dyDescent="0.3">
      <c r="A180" s="6"/>
      <c r="B180" s="4"/>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x14ac:dyDescent="0.3">
      <c r="A181" s="6"/>
      <c r="B181" s="4"/>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x14ac:dyDescent="0.3">
      <c r="A182" s="6"/>
      <c r="B182" s="4"/>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x14ac:dyDescent="0.3">
      <c r="A183" s="6"/>
      <c r="B183" s="4"/>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x14ac:dyDescent="0.3">
      <c r="A184" s="6"/>
      <c r="B184" s="4"/>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x14ac:dyDescent="0.3">
      <c r="A185" s="6"/>
      <c r="B185" s="4"/>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x14ac:dyDescent="0.3">
      <c r="A186" s="6"/>
      <c r="B186" s="4"/>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x14ac:dyDescent="0.3">
      <c r="A187" s="6"/>
      <c r="B187" s="4"/>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x14ac:dyDescent="0.3">
      <c r="A188" s="6"/>
      <c r="B188" s="4"/>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x14ac:dyDescent="0.3">
      <c r="A189" s="6"/>
      <c r="B189" s="4"/>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x14ac:dyDescent="0.3">
      <c r="A190" s="6"/>
      <c r="B190" s="4"/>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x14ac:dyDescent="0.3">
      <c r="A191" s="6"/>
      <c r="B191" s="4"/>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x14ac:dyDescent="0.3">
      <c r="A192" s="6"/>
      <c r="B192" s="4"/>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x14ac:dyDescent="0.3">
      <c r="A193" s="6"/>
      <c r="B193" s="4"/>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x14ac:dyDescent="0.3">
      <c r="A194" s="6"/>
      <c r="B194" s="4"/>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x14ac:dyDescent="0.3">
      <c r="A195" s="6"/>
      <c r="B195" s="4"/>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x14ac:dyDescent="0.3">
      <c r="A196" s="6"/>
      <c r="B196" s="4"/>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x14ac:dyDescent="0.3">
      <c r="A197" s="6"/>
      <c r="B197" s="4"/>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x14ac:dyDescent="0.3">
      <c r="A198" s="6"/>
      <c r="B198" s="4"/>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x14ac:dyDescent="0.3">
      <c r="A199" s="6"/>
      <c r="B199" s="4"/>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x14ac:dyDescent="0.3">
      <c r="A200" s="6"/>
      <c r="B200" s="4"/>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x14ac:dyDescent="0.3">
      <c r="A201" s="6"/>
      <c r="B201" s="4"/>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x14ac:dyDescent="0.3">
      <c r="A202" s="6"/>
      <c r="B202" s="4"/>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x14ac:dyDescent="0.3">
      <c r="A203" s="6"/>
      <c r="B203" s="4"/>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x14ac:dyDescent="0.3">
      <c r="A204" s="6"/>
      <c r="B204" s="4"/>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x14ac:dyDescent="0.3">
      <c r="A205" s="6"/>
      <c r="B205" s="4"/>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x14ac:dyDescent="0.3">
      <c r="A206" s="6"/>
      <c r="B206" s="4"/>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x14ac:dyDescent="0.3">
      <c r="A207" s="6"/>
      <c r="B207" s="4"/>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x14ac:dyDescent="0.3">
      <c r="A208" s="6"/>
      <c r="B208" s="4"/>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x14ac:dyDescent="0.3">
      <c r="A209" s="6"/>
      <c r="B209" s="4"/>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x14ac:dyDescent="0.3">
      <c r="A210" s="6"/>
      <c r="B210" s="4"/>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x14ac:dyDescent="0.3">
      <c r="A211" s="6"/>
      <c r="B211" s="4"/>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x14ac:dyDescent="0.3">
      <c r="A212" s="6"/>
      <c r="B212" s="4"/>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x14ac:dyDescent="0.3">
      <c r="A213" s="6"/>
      <c r="B213" s="4"/>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x14ac:dyDescent="0.3">
      <c r="A214" s="6"/>
      <c r="B214" s="4"/>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x14ac:dyDescent="0.3">
      <c r="A215" s="6"/>
      <c r="B215" s="4"/>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x14ac:dyDescent="0.3">
      <c r="A216" s="6"/>
      <c r="B216" s="4"/>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x14ac:dyDescent="0.3">
      <c r="A217" s="6"/>
      <c r="B217" s="4"/>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x14ac:dyDescent="0.3">
      <c r="A218" s="6"/>
      <c r="B218" s="4"/>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x14ac:dyDescent="0.3">
      <c r="A219" s="6"/>
      <c r="B219" s="4"/>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x14ac:dyDescent="0.3">
      <c r="A220" s="6"/>
      <c r="B220" s="4"/>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x14ac:dyDescent="0.3">
      <c r="A221" s="6"/>
      <c r="B221" s="4"/>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x14ac:dyDescent="0.3">
      <c r="A222" s="6"/>
      <c r="B222" s="4"/>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x14ac:dyDescent="0.3">
      <c r="A223" s="6"/>
      <c r="B223" s="4"/>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x14ac:dyDescent="0.3">
      <c r="A224" s="6"/>
      <c r="B224" s="4"/>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x14ac:dyDescent="0.3">
      <c r="A225" s="6"/>
      <c r="B225" s="4"/>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x14ac:dyDescent="0.3">
      <c r="A226" s="6"/>
      <c r="B226" s="4"/>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x14ac:dyDescent="0.3">
      <c r="A227" s="6"/>
      <c r="B227" s="4"/>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x14ac:dyDescent="0.3">
      <c r="A228" s="6"/>
      <c r="B228" s="4"/>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x14ac:dyDescent="0.3">
      <c r="A229" s="6"/>
      <c r="B229" s="4"/>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x14ac:dyDescent="0.3">
      <c r="A230" s="6"/>
      <c r="B230" s="4"/>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x14ac:dyDescent="0.3">
      <c r="A231" s="6"/>
      <c r="B231" s="4"/>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x14ac:dyDescent="0.3">
      <c r="A232" s="6"/>
      <c r="B232" s="4"/>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x14ac:dyDescent="0.3">
      <c r="A233" s="6"/>
      <c r="B233" s="4"/>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x14ac:dyDescent="0.3">
      <c r="A234" s="6"/>
      <c r="B234" s="4"/>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x14ac:dyDescent="0.3">
      <c r="A235" s="6"/>
      <c r="B235" s="4"/>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x14ac:dyDescent="0.3">
      <c r="A236" s="6"/>
      <c r="B236" s="4"/>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x14ac:dyDescent="0.3">
      <c r="A237" s="6"/>
      <c r="B237" s="4"/>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x14ac:dyDescent="0.3">
      <c r="A238" s="6"/>
      <c r="B238" s="4"/>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x14ac:dyDescent="0.3">
      <c r="A239" s="6"/>
      <c r="B239" s="4"/>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x14ac:dyDescent="0.3">
      <c r="A240" s="6"/>
      <c r="B240" s="4"/>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x14ac:dyDescent="0.3">
      <c r="A241" s="6"/>
      <c r="B241" s="4"/>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x14ac:dyDescent="0.3">
      <c r="A242" s="6"/>
      <c r="B242" s="4"/>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x14ac:dyDescent="0.3">
      <c r="A243" s="6"/>
      <c r="B243" s="4"/>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x14ac:dyDescent="0.3">
      <c r="A244" s="6"/>
      <c r="B244" s="4"/>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x14ac:dyDescent="0.3">
      <c r="A245" s="6"/>
      <c r="B245" s="4"/>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x14ac:dyDescent="0.3">
      <c r="A246" s="6"/>
      <c r="B246" s="4"/>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x14ac:dyDescent="0.3">
      <c r="A247" s="6"/>
      <c r="B247" s="4"/>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x14ac:dyDescent="0.3">
      <c r="A248" s="6"/>
      <c r="B248" s="4"/>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x14ac:dyDescent="0.3">
      <c r="A249" s="6"/>
      <c r="B249" s="4"/>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x14ac:dyDescent="0.3">
      <c r="A250" s="6"/>
      <c r="B250" s="4"/>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x14ac:dyDescent="0.3">
      <c r="A251" s="6"/>
      <c r="B251" s="4"/>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x14ac:dyDescent="0.3">
      <c r="A252" s="6"/>
      <c r="B252" s="4"/>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x14ac:dyDescent="0.3">
      <c r="A253" s="6"/>
      <c r="B253" s="4"/>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x14ac:dyDescent="0.3">
      <c r="A254" s="6"/>
      <c r="B254" s="4"/>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x14ac:dyDescent="0.3">
      <c r="A255" s="6"/>
      <c r="B255" s="4"/>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x14ac:dyDescent="0.3">
      <c r="A256" s="6"/>
      <c r="B256" s="4"/>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x14ac:dyDescent="0.3">
      <c r="A257" s="6"/>
      <c r="B257" s="4"/>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x14ac:dyDescent="0.3">
      <c r="A258" s="6"/>
      <c r="B258" s="4"/>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x14ac:dyDescent="0.3">
      <c r="A259" s="6"/>
      <c r="B259" s="4"/>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x14ac:dyDescent="0.3">
      <c r="A260" s="6"/>
      <c r="B260" s="4"/>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x14ac:dyDescent="0.3">
      <c r="A261" s="6"/>
      <c r="B261" s="4"/>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x14ac:dyDescent="0.3">
      <c r="A262" s="6"/>
      <c r="B262" s="4"/>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x14ac:dyDescent="0.3">
      <c r="A263" s="6"/>
      <c r="B263" s="4"/>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x14ac:dyDescent="0.3">
      <c r="A264" s="6"/>
      <c r="B264" s="4"/>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x14ac:dyDescent="0.3">
      <c r="A265" s="6"/>
      <c r="B265" s="4"/>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x14ac:dyDescent="0.3">
      <c r="A266" s="6"/>
      <c r="B266" s="4"/>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x14ac:dyDescent="0.3">
      <c r="A267" s="6"/>
      <c r="B267" s="4"/>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x14ac:dyDescent="0.3">
      <c r="A268" s="6"/>
      <c r="B268" s="4"/>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x14ac:dyDescent="0.3">
      <c r="A269" s="6"/>
      <c r="B269" s="4"/>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x14ac:dyDescent="0.3">
      <c r="A270" s="6"/>
      <c r="B270" s="4"/>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x14ac:dyDescent="0.3">
      <c r="A271" s="6"/>
      <c r="B271" s="4"/>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x14ac:dyDescent="0.3">
      <c r="A272" s="6"/>
      <c r="B272" s="4"/>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x14ac:dyDescent="0.3">
      <c r="A273" s="6"/>
      <c r="B273" s="4"/>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x14ac:dyDescent="0.3">
      <c r="A274" s="6"/>
      <c r="B274" s="4"/>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x14ac:dyDescent="0.3">
      <c r="A275" s="6"/>
      <c r="B275" s="4"/>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x14ac:dyDescent="0.3">
      <c r="A276" s="6"/>
      <c r="B276" s="4"/>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x14ac:dyDescent="0.3">
      <c r="A277" s="6"/>
      <c r="B277" s="4"/>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x14ac:dyDescent="0.3">
      <c r="A278" s="6"/>
      <c r="B278" s="4"/>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x14ac:dyDescent="0.3">
      <c r="A279" s="6"/>
      <c r="B279" s="4"/>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x14ac:dyDescent="0.3">
      <c r="A280" s="6"/>
      <c r="B280" s="4"/>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x14ac:dyDescent="0.3">
      <c r="A281" s="6"/>
      <c r="B281" s="4"/>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x14ac:dyDescent="0.3">
      <c r="A282" s="6"/>
      <c r="B282" s="4"/>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x14ac:dyDescent="0.3">
      <c r="A283" s="6"/>
      <c r="B283" s="4"/>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x14ac:dyDescent="0.3">
      <c r="A284" s="6"/>
      <c r="B284" s="4"/>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x14ac:dyDescent="0.3">
      <c r="A285" s="6"/>
      <c r="B285" s="4"/>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x14ac:dyDescent="0.3">
      <c r="A286" s="6"/>
      <c r="B286" s="4"/>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x14ac:dyDescent="0.3">
      <c r="A287" s="6"/>
      <c r="B287" s="4"/>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x14ac:dyDescent="0.3">
      <c r="A288" s="6"/>
      <c r="B288" s="4"/>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x14ac:dyDescent="0.3">
      <c r="A289" s="6"/>
      <c r="B289" s="4"/>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x14ac:dyDescent="0.3">
      <c r="A290" s="6"/>
      <c r="B290" s="4"/>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x14ac:dyDescent="0.3">
      <c r="A291" s="6"/>
      <c r="B291" s="4"/>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x14ac:dyDescent="0.3">
      <c r="A292" s="6"/>
      <c r="B292" s="4"/>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x14ac:dyDescent="0.3">
      <c r="A293" s="6"/>
      <c r="B293" s="4"/>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x14ac:dyDescent="0.3">
      <c r="A294" s="6"/>
      <c r="B294" s="4"/>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x14ac:dyDescent="0.3">
      <c r="A295" s="6"/>
      <c r="B295" s="4"/>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x14ac:dyDescent="0.3">
      <c r="A296" s="6"/>
      <c r="B296" s="4"/>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x14ac:dyDescent="0.3">
      <c r="A297" s="6"/>
      <c r="B297" s="4"/>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x14ac:dyDescent="0.3">
      <c r="A298" s="6"/>
      <c r="B298" s="4"/>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x14ac:dyDescent="0.3">
      <c r="A299" s="6"/>
      <c r="B299" s="4"/>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x14ac:dyDescent="0.3">
      <c r="A300" s="6"/>
      <c r="B300" s="4"/>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x14ac:dyDescent="0.3">
      <c r="A301" s="6"/>
      <c r="B301" s="4"/>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x14ac:dyDescent="0.3">
      <c r="A302" s="6"/>
      <c r="B302" s="4"/>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x14ac:dyDescent="0.3">
      <c r="A303" s="6"/>
      <c r="B303" s="4"/>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x14ac:dyDescent="0.3">
      <c r="A304" s="6"/>
      <c r="B304" s="4"/>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x14ac:dyDescent="0.3">
      <c r="A305" s="6"/>
      <c r="B305" s="4"/>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x14ac:dyDescent="0.3">
      <c r="A306" s="6"/>
      <c r="B306" s="4"/>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x14ac:dyDescent="0.3">
      <c r="A307" s="6"/>
      <c r="B307" s="4"/>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x14ac:dyDescent="0.3">
      <c r="A308" s="6"/>
      <c r="B308" s="4"/>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x14ac:dyDescent="0.3">
      <c r="A309" s="6"/>
      <c r="B309" s="4"/>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x14ac:dyDescent="0.3">
      <c r="A310" s="6"/>
      <c r="B310" s="4"/>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x14ac:dyDescent="0.3">
      <c r="A311" s="6"/>
      <c r="B311" s="4"/>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x14ac:dyDescent="0.3">
      <c r="A312" s="6"/>
      <c r="B312" s="4"/>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x14ac:dyDescent="0.3">
      <c r="A313" s="6"/>
      <c r="B313" s="4"/>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x14ac:dyDescent="0.3">
      <c r="A314" s="6"/>
      <c r="B314" s="4"/>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x14ac:dyDescent="0.3">
      <c r="A315" s="6"/>
      <c r="B315" s="4"/>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x14ac:dyDescent="0.3">
      <c r="A316" s="6"/>
      <c r="B316" s="4"/>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x14ac:dyDescent="0.3">
      <c r="A317" s="6"/>
      <c r="B317" s="4"/>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x14ac:dyDescent="0.3">
      <c r="A318" s="6"/>
      <c r="B318" s="4"/>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x14ac:dyDescent="0.3">
      <c r="A319" s="6"/>
      <c r="B319" s="4"/>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x14ac:dyDescent="0.3">
      <c r="A320" s="6"/>
      <c r="B320" s="4"/>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x14ac:dyDescent="0.3">
      <c r="A321" s="6"/>
      <c r="B321" s="4"/>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x14ac:dyDescent="0.3">
      <c r="A322" s="6"/>
      <c r="B322" s="4"/>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x14ac:dyDescent="0.3">
      <c r="A323" s="6"/>
      <c r="B323" s="4"/>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x14ac:dyDescent="0.3">
      <c r="A324" s="6"/>
      <c r="B324" s="4"/>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x14ac:dyDescent="0.3">
      <c r="A325" s="6"/>
      <c r="B325" s="4"/>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x14ac:dyDescent="0.3">
      <c r="A326" s="6"/>
      <c r="B326" s="4"/>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x14ac:dyDescent="0.3">
      <c r="A327" s="6"/>
      <c r="B327" s="4"/>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x14ac:dyDescent="0.3">
      <c r="A328" s="6"/>
      <c r="B328" s="4"/>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x14ac:dyDescent="0.3">
      <c r="A329" s="6"/>
      <c r="B329" s="4"/>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x14ac:dyDescent="0.3">
      <c r="A330" s="6"/>
      <c r="B330" s="4"/>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x14ac:dyDescent="0.3">
      <c r="A331" s="6"/>
      <c r="B331" s="4"/>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x14ac:dyDescent="0.3">
      <c r="A332" s="6"/>
      <c r="B332" s="4"/>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x14ac:dyDescent="0.3">
      <c r="A333" s="6"/>
      <c r="B333" s="4"/>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x14ac:dyDescent="0.3">
      <c r="A334" s="6"/>
      <c r="B334" s="4"/>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x14ac:dyDescent="0.3">
      <c r="A335" s="6"/>
      <c r="B335" s="4"/>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x14ac:dyDescent="0.3">
      <c r="A336" s="6"/>
      <c r="B336" s="4"/>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x14ac:dyDescent="0.3">
      <c r="A337" s="6"/>
      <c r="B337" s="4"/>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x14ac:dyDescent="0.3">
      <c r="A338" s="6"/>
      <c r="B338" s="4"/>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x14ac:dyDescent="0.3">
      <c r="A339" s="6"/>
      <c r="B339" s="4"/>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x14ac:dyDescent="0.3">
      <c r="A340" s="6"/>
      <c r="B340" s="4"/>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x14ac:dyDescent="0.3">
      <c r="A341" s="6"/>
      <c r="B341" s="4"/>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x14ac:dyDescent="0.3">
      <c r="A342" s="6"/>
      <c r="B342" s="4"/>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x14ac:dyDescent="0.3">
      <c r="A343" s="6"/>
      <c r="B343" s="4"/>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x14ac:dyDescent="0.3">
      <c r="A344" s="6"/>
      <c r="B344" s="4"/>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x14ac:dyDescent="0.3">
      <c r="A345" s="6"/>
      <c r="B345" s="4"/>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x14ac:dyDescent="0.3">
      <c r="A346" s="6"/>
      <c r="B346" s="4"/>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x14ac:dyDescent="0.3">
      <c r="A347" s="6"/>
      <c r="B347" s="4"/>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x14ac:dyDescent="0.3">
      <c r="A348" s="6"/>
      <c r="B348" s="4"/>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x14ac:dyDescent="0.3">
      <c r="A349" s="6"/>
      <c r="B349" s="4"/>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x14ac:dyDescent="0.3">
      <c r="A350" s="6"/>
      <c r="B350" s="4"/>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x14ac:dyDescent="0.3">
      <c r="A351" s="6"/>
      <c r="B351" s="4"/>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x14ac:dyDescent="0.3">
      <c r="A352" s="6"/>
      <c r="B352" s="4"/>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x14ac:dyDescent="0.3">
      <c r="A353" s="6"/>
      <c r="B353" s="4"/>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x14ac:dyDescent="0.3">
      <c r="A354" s="6"/>
      <c r="B354" s="4"/>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x14ac:dyDescent="0.3">
      <c r="A355" s="6"/>
      <c r="B355" s="4"/>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x14ac:dyDescent="0.3">
      <c r="A356" s="6"/>
      <c r="B356" s="4"/>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x14ac:dyDescent="0.3">
      <c r="A357" s="6"/>
      <c r="B357" s="4"/>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x14ac:dyDescent="0.3">
      <c r="A358" s="6"/>
      <c r="B358" s="4"/>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x14ac:dyDescent="0.3">
      <c r="A359" s="6"/>
      <c r="B359" s="4"/>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x14ac:dyDescent="0.3">
      <c r="A360" s="6"/>
      <c r="B360" s="4"/>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x14ac:dyDescent="0.3">
      <c r="A361" s="6"/>
      <c r="B361" s="4"/>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x14ac:dyDescent="0.3">
      <c r="A362" s="6"/>
      <c r="B362" s="4"/>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x14ac:dyDescent="0.3">
      <c r="A363" s="6"/>
      <c r="B363" s="4"/>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x14ac:dyDescent="0.3">
      <c r="A364" s="6"/>
      <c r="B364" s="4"/>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x14ac:dyDescent="0.3">
      <c r="A365" s="6"/>
      <c r="B365" s="4"/>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x14ac:dyDescent="0.3">
      <c r="A366" s="6"/>
      <c r="B366" s="4"/>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x14ac:dyDescent="0.3">
      <c r="A367" s="6"/>
      <c r="B367" s="4"/>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x14ac:dyDescent="0.3">
      <c r="A368" s="6"/>
      <c r="B368" s="4"/>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x14ac:dyDescent="0.3">
      <c r="A369" s="6"/>
      <c r="B369" s="4"/>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x14ac:dyDescent="0.3">
      <c r="A370" s="6"/>
      <c r="B370" s="4"/>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x14ac:dyDescent="0.3">
      <c r="A371" s="6"/>
      <c r="B371" s="4"/>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x14ac:dyDescent="0.3">
      <c r="A372" s="6"/>
      <c r="B372" s="4"/>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x14ac:dyDescent="0.3">
      <c r="A373" s="6"/>
      <c r="B373" s="4"/>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x14ac:dyDescent="0.3">
      <c r="A374" s="6"/>
      <c r="B374" s="4"/>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x14ac:dyDescent="0.3">
      <c r="A375" s="6"/>
      <c r="B375" s="4"/>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x14ac:dyDescent="0.3">
      <c r="A376" s="6"/>
      <c r="B376" s="4"/>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x14ac:dyDescent="0.3">
      <c r="A377" s="6"/>
      <c r="B377" s="4"/>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x14ac:dyDescent="0.3">
      <c r="A378" s="6"/>
      <c r="B378" s="4"/>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x14ac:dyDescent="0.3">
      <c r="A379" s="6"/>
      <c r="B379" s="4"/>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x14ac:dyDescent="0.3">
      <c r="A380" s="6"/>
      <c r="B380" s="4"/>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x14ac:dyDescent="0.3">
      <c r="A381" s="6"/>
      <c r="B381" s="4"/>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x14ac:dyDescent="0.3">
      <c r="A382" s="6"/>
      <c r="B382" s="4"/>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x14ac:dyDescent="0.3">
      <c r="A383" s="6"/>
      <c r="B383" s="4"/>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x14ac:dyDescent="0.3">
      <c r="A384" s="6"/>
      <c r="B384" s="4"/>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x14ac:dyDescent="0.3">
      <c r="A385" s="6"/>
      <c r="B385" s="4"/>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x14ac:dyDescent="0.3">
      <c r="A386" s="6"/>
      <c r="B386" s="4"/>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x14ac:dyDescent="0.3">
      <c r="A387" s="6"/>
      <c r="B387" s="4"/>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x14ac:dyDescent="0.3">
      <c r="A388" s="6"/>
      <c r="B388" s="4"/>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x14ac:dyDescent="0.3">
      <c r="A389" s="6"/>
      <c r="B389" s="4"/>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x14ac:dyDescent="0.3">
      <c r="A390" s="6"/>
      <c r="B390" s="4"/>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x14ac:dyDescent="0.3">
      <c r="A391" s="6"/>
      <c r="B391" s="4"/>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x14ac:dyDescent="0.3">
      <c r="A392" s="6"/>
      <c r="B392" s="4"/>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x14ac:dyDescent="0.3">
      <c r="A393" s="6"/>
      <c r="B393" s="4"/>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x14ac:dyDescent="0.3">
      <c r="A394" s="6"/>
      <c r="B394" s="4"/>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x14ac:dyDescent="0.3">
      <c r="A395" s="6"/>
      <c r="B395" s="4"/>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x14ac:dyDescent="0.3">
      <c r="A396" s="6"/>
      <c r="B396" s="4"/>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x14ac:dyDescent="0.3">
      <c r="A397" s="6"/>
      <c r="B397" s="4"/>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x14ac:dyDescent="0.3">
      <c r="A398" s="6"/>
      <c r="B398" s="4"/>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x14ac:dyDescent="0.3">
      <c r="A399" s="6"/>
      <c r="B399" s="4"/>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x14ac:dyDescent="0.3">
      <c r="A400" s="6"/>
      <c r="B400" s="4"/>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x14ac:dyDescent="0.3">
      <c r="A401" s="6"/>
      <c r="B401" s="4"/>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x14ac:dyDescent="0.3">
      <c r="A402" s="6"/>
      <c r="B402" s="4"/>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x14ac:dyDescent="0.3">
      <c r="A403" s="6"/>
      <c r="B403" s="4"/>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x14ac:dyDescent="0.3">
      <c r="A404" s="6"/>
      <c r="B404" s="4"/>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x14ac:dyDescent="0.3">
      <c r="A405" s="6"/>
      <c r="B405" s="4"/>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x14ac:dyDescent="0.3">
      <c r="A406" s="6"/>
      <c r="B406" s="4"/>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x14ac:dyDescent="0.3">
      <c r="A407" s="6"/>
      <c r="B407" s="4"/>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x14ac:dyDescent="0.3">
      <c r="A408" s="6"/>
      <c r="B408" s="4"/>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x14ac:dyDescent="0.3">
      <c r="A409" s="6"/>
      <c r="B409" s="4"/>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x14ac:dyDescent="0.3">
      <c r="A410" s="6"/>
      <c r="B410" s="4"/>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x14ac:dyDescent="0.3">
      <c r="A411" s="6"/>
      <c r="B411" s="4"/>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x14ac:dyDescent="0.3">
      <c r="A412" s="6"/>
      <c r="B412" s="4"/>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x14ac:dyDescent="0.3">
      <c r="A413" s="6"/>
      <c r="B413" s="4"/>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x14ac:dyDescent="0.3">
      <c r="A414" s="6"/>
      <c r="B414" s="4"/>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x14ac:dyDescent="0.3">
      <c r="A415" s="6"/>
      <c r="B415" s="4"/>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x14ac:dyDescent="0.3">
      <c r="A416" s="6"/>
      <c r="B416" s="4"/>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x14ac:dyDescent="0.3">
      <c r="A417" s="6"/>
      <c r="B417" s="4"/>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x14ac:dyDescent="0.3">
      <c r="A418" s="6"/>
      <c r="B418" s="4"/>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x14ac:dyDescent="0.3">
      <c r="A419" s="6"/>
      <c r="B419" s="4"/>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x14ac:dyDescent="0.3">
      <c r="A420" s="6"/>
      <c r="B420" s="4"/>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x14ac:dyDescent="0.3">
      <c r="A421" s="6"/>
      <c r="B421" s="4"/>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x14ac:dyDescent="0.3">
      <c r="A422" s="6"/>
      <c r="B422" s="4"/>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x14ac:dyDescent="0.3">
      <c r="A423" s="6"/>
      <c r="B423" s="4"/>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x14ac:dyDescent="0.3">
      <c r="A424" s="6"/>
      <c r="B424" s="4"/>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x14ac:dyDescent="0.3">
      <c r="A425" s="6"/>
      <c r="B425" s="4"/>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x14ac:dyDescent="0.3">
      <c r="A426" s="6"/>
      <c r="B426" s="4"/>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x14ac:dyDescent="0.3">
      <c r="A427" s="6"/>
      <c r="B427" s="4"/>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x14ac:dyDescent="0.3">
      <c r="A428" s="6"/>
      <c r="B428" s="4"/>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x14ac:dyDescent="0.3">
      <c r="A429" s="6"/>
      <c r="B429" s="4"/>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x14ac:dyDescent="0.3">
      <c r="A430" s="6"/>
      <c r="B430" s="4"/>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x14ac:dyDescent="0.3">
      <c r="A431" s="6"/>
      <c r="B431" s="4"/>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x14ac:dyDescent="0.3">
      <c r="A432" s="6"/>
      <c r="B432" s="4"/>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x14ac:dyDescent="0.3">
      <c r="A433" s="6"/>
      <c r="B433" s="4"/>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x14ac:dyDescent="0.3">
      <c r="A434" s="6"/>
      <c r="B434" s="4"/>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x14ac:dyDescent="0.3">
      <c r="A435" s="6"/>
      <c r="B435" s="4"/>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x14ac:dyDescent="0.3">
      <c r="A436" s="6"/>
      <c r="B436" s="4"/>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x14ac:dyDescent="0.3">
      <c r="A437" s="6"/>
      <c r="B437" s="4"/>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x14ac:dyDescent="0.3">
      <c r="A438" s="6"/>
      <c r="B438" s="4"/>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x14ac:dyDescent="0.3">
      <c r="A439" s="6"/>
      <c r="B439" s="4"/>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x14ac:dyDescent="0.3">
      <c r="A440" s="6"/>
      <c r="B440" s="4"/>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x14ac:dyDescent="0.3">
      <c r="A441" s="6"/>
      <c r="B441" s="4"/>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x14ac:dyDescent="0.3">
      <c r="A442" s="6"/>
      <c r="B442" s="4"/>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x14ac:dyDescent="0.3">
      <c r="A443" s="6"/>
      <c r="B443" s="4"/>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x14ac:dyDescent="0.3">
      <c r="A444" s="6"/>
      <c r="B444" s="4"/>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x14ac:dyDescent="0.3">
      <c r="A445" s="6"/>
      <c r="B445" s="4"/>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x14ac:dyDescent="0.3">
      <c r="A446" s="6"/>
      <c r="B446" s="4"/>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x14ac:dyDescent="0.3">
      <c r="A447" s="6"/>
      <c r="B447" s="4"/>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x14ac:dyDescent="0.3">
      <c r="A448" s="6"/>
      <c r="B448" s="4"/>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x14ac:dyDescent="0.3">
      <c r="A449" s="6"/>
      <c r="B449" s="4"/>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x14ac:dyDescent="0.3">
      <c r="A450" s="6"/>
      <c r="B450" s="4"/>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x14ac:dyDescent="0.3">
      <c r="A451" s="6"/>
      <c r="B451" s="4"/>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x14ac:dyDescent="0.3">
      <c r="A452" s="6"/>
      <c r="B452" s="4"/>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x14ac:dyDescent="0.3">
      <c r="A453" s="6"/>
      <c r="B453" s="4"/>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x14ac:dyDescent="0.3">
      <c r="A454" s="6"/>
      <c r="B454" s="4"/>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x14ac:dyDescent="0.3">
      <c r="A455" s="6"/>
      <c r="B455" s="4"/>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x14ac:dyDescent="0.3">
      <c r="A456" s="6"/>
      <c r="B456" s="4"/>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x14ac:dyDescent="0.3">
      <c r="A457" s="6"/>
      <c r="B457" s="4"/>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x14ac:dyDescent="0.3">
      <c r="A458" s="6"/>
      <c r="B458" s="4"/>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x14ac:dyDescent="0.3">
      <c r="A459" s="6"/>
      <c r="B459" s="4"/>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x14ac:dyDescent="0.3">
      <c r="A460" s="6"/>
      <c r="B460" s="4"/>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x14ac:dyDescent="0.3">
      <c r="A461" s="6"/>
      <c r="B461" s="4"/>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x14ac:dyDescent="0.3">
      <c r="A462" s="6"/>
      <c r="B462" s="4"/>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x14ac:dyDescent="0.3">
      <c r="A463" s="6"/>
      <c r="B463" s="4"/>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x14ac:dyDescent="0.3">
      <c r="A464" s="6"/>
      <c r="B464" s="4"/>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x14ac:dyDescent="0.3">
      <c r="A465" s="6"/>
      <c r="B465" s="4"/>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x14ac:dyDescent="0.3">
      <c r="A466" s="6"/>
      <c r="B466" s="4"/>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x14ac:dyDescent="0.3">
      <c r="A467" s="6"/>
      <c r="B467" s="4"/>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x14ac:dyDescent="0.3">
      <c r="A468" s="6"/>
      <c r="B468" s="4"/>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x14ac:dyDescent="0.3">
      <c r="A469" s="6"/>
      <c r="B469" s="4"/>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x14ac:dyDescent="0.3">
      <c r="A470" s="6"/>
      <c r="B470" s="4"/>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x14ac:dyDescent="0.3">
      <c r="A471" s="6"/>
      <c r="B471" s="4"/>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x14ac:dyDescent="0.3">
      <c r="A472" s="6"/>
      <c r="B472" s="4"/>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x14ac:dyDescent="0.3">
      <c r="A473" s="6"/>
      <c r="B473" s="4"/>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x14ac:dyDescent="0.3">
      <c r="A474" s="6"/>
      <c r="B474" s="4"/>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x14ac:dyDescent="0.3">
      <c r="A475" s="6"/>
      <c r="B475" s="4"/>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x14ac:dyDescent="0.3">
      <c r="A476" s="6"/>
      <c r="B476" s="4"/>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x14ac:dyDescent="0.3">
      <c r="A477" s="6"/>
      <c r="B477" s="4"/>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x14ac:dyDescent="0.3">
      <c r="A478" s="6"/>
      <c r="B478" s="4"/>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x14ac:dyDescent="0.3">
      <c r="A479" s="6"/>
      <c r="B479" s="4"/>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x14ac:dyDescent="0.3">
      <c r="A480" s="6"/>
      <c r="B480" s="4"/>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x14ac:dyDescent="0.3">
      <c r="A481" s="6"/>
      <c r="B481" s="4"/>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x14ac:dyDescent="0.3">
      <c r="A482" s="6"/>
      <c r="B482" s="4"/>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x14ac:dyDescent="0.3">
      <c r="A483" s="6"/>
      <c r="B483" s="4"/>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x14ac:dyDescent="0.3">
      <c r="A484" s="6"/>
      <c r="B484" s="4"/>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x14ac:dyDescent="0.3">
      <c r="A485" s="6"/>
      <c r="B485" s="4"/>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x14ac:dyDescent="0.3">
      <c r="A486" s="6"/>
      <c r="B486" s="4"/>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x14ac:dyDescent="0.3">
      <c r="A487" s="6"/>
      <c r="B487" s="4"/>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x14ac:dyDescent="0.3">
      <c r="A488" s="6"/>
      <c r="B488" s="4"/>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x14ac:dyDescent="0.3">
      <c r="A489" s="6"/>
      <c r="B489" s="4"/>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x14ac:dyDescent="0.3">
      <c r="A490" s="6"/>
      <c r="B490" s="4"/>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x14ac:dyDescent="0.3">
      <c r="A491" s="6"/>
      <c r="B491" s="4"/>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x14ac:dyDescent="0.3">
      <c r="A492" s="6"/>
      <c r="B492" s="4"/>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x14ac:dyDescent="0.3">
      <c r="A493" s="6"/>
      <c r="B493" s="4"/>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x14ac:dyDescent="0.3">
      <c r="A494" s="6"/>
      <c r="B494" s="4"/>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x14ac:dyDescent="0.3">
      <c r="A495" s="6"/>
      <c r="B495" s="4"/>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x14ac:dyDescent="0.3">
      <c r="A496" s="6"/>
      <c r="B496" s="4"/>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x14ac:dyDescent="0.3">
      <c r="A497" s="6"/>
      <c r="B497" s="4"/>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x14ac:dyDescent="0.3">
      <c r="A498" s="6"/>
      <c r="B498" s="4"/>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x14ac:dyDescent="0.3">
      <c r="A499" s="6"/>
      <c r="B499" s="4"/>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x14ac:dyDescent="0.3">
      <c r="A500" s="6"/>
      <c r="B500" s="4"/>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x14ac:dyDescent="0.3">
      <c r="A501" s="6"/>
      <c r="B501" s="4"/>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x14ac:dyDescent="0.3">
      <c r="A502" s="6"/>
      <c r="B502" s="4"/>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x14ac:dyDescent="0.3">
      <c r="A503" s="6"/>
      <c r="B503" s="4"/>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x14ac:dyDescent="0.3">
      <c r="A504" s="6"/>
      <c r="B504" s="4"/>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x14ac:dyDescent="0.3">
      <c r="A505" s="6"/>
      <c r="B505" s="4"/>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x14ac:dyDescent="0.3">
      <c r="A506" s="6"/>
      <c r="B506" s="4"/>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x14ac:dyDescent="0.3">
      <c r="A507" s="6"/>
      <c r="B507" s="4"/>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x14ac:dyDescent="0.3">
      <c r="A508" s="6"/>
      <c r="B508" s="4"/>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x14ac:dyDescent="0.3">
      <c r="A509" s="6"/>
      <c r="B509" s="4"/>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x14ac:dyDescent="0.3">
      <c r="A510" s="6"/>
      <c r="B510" s="4"/>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x14ac:dyDescent="0.3">
      <c r="A511" s="6"/>
      <c r="B511" s="4"/>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x14ac:dyDescent="0.3">
      <c r="A512" s="6"/>
      <c r="B512" s="4"/>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x14ac:dyDescent="0.3">
      <c r="A513" s="6"/>
      <c r="B513" s="4"/>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x14ac:dyDescent="0.3">
      <c r="A514" s="6"/>
      <c r="B514" s="4"/>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x14ac:dyDescent="0.3">
      <c r="A515" s="6"/>
      <c r="B515" s="4"/>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x14ac:dyDescent="0.3">
      <c r="A516" s="6"/>
      <c r="B516" s="4"/>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x14ac:dyDescent="0.3">
      <c r="A517" s="6"/>
      <c r="B517" s="4"/>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x14ac:dyDescent="0.3">
      <c r="A518" s="6"/>
      <c r="B518" s="4"/>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x14ac:dyDescent="0.3">
      <c r="A519" s="6"/>
      <c r="B519" s="4"/>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x14ac:dyDescent="0.3">
      <c r="A520" s="6"/>
      <c r="B520" s="4"/>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x14ac:dyDescent="0.3">
      <c r="A521" s="6"/>
      <c r="B521" s="4"/>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x14ac:dyDescent="0.3">
      <c r="A522" s="6"/>
      <c r="B522" s="4"/>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x14ac:dyDescent="0.3">
      <c r="A523" s="6"/>
      <c r="B523" s="4"/>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x14ac:dyDescent="0.3">
      <c r="A524" s="6"/>
      <c r="B524" s="4"/>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x14ac:dyDescent="0.3">
      <c r="A525" s="6"/>
      <c r="B525" s="4"/>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x14ac:dyDescent="0.3">
      <c r="A526" s="6"/>
      <c r="B526" s="4"/>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x14ac:dyDescent="0.3">
      <c r="A527" s="6"/>
      <c r="B527" s="4"/>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x14ac:dyDescent="0.3">
      <c r="A528" s="6"/>
      <c r="B528" s="4"/>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x14ac:dyDescent="0.3">
      <c r="A529" s="6"/>
      <c r="B529" s="4"/>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x14ac:dyDescent="0.3">
      <c r="A530" s="6"/>
      <c r="B530" s="4"/>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x14ac:dyDescent="0.3">
      <c r="A531" s="6"/>
      <c r="B531" s="4"/>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x14ac:dyDescent="0.3">
      <c r="A532" s="6"/>
      <c r="B532" s="4"/>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x14ac:dyDescent="0.3">
      <c r="A533" s="6"/>
      <c r="B533" s="4"/>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x14ac:dyDescent="0.3">
      <c r="A534" s="6"/>
      <c r="B534" s="4"/>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x14ac:dyDescent="0.3">
      <c r="A535" s="6"/>
      <c r="B535" s="4"/>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x14ac:dyDescent="0.3">
      <c r="A536" s="6"/>
      <c r="B536" s="4"/>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x14ac:dyDescent="0.3">
      <c r="A537" s="6"/>
      <c r="B537" s="4"/>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x14ac:dyDescent="0.3">
      <c r="A538" s="6"/>
      <c r="B538" s="4"/>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x14ac:dyDescent="0.3">
      <c r="A539" s="6"/>
      <c r="B539" s="4"/>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x14ac:dyDescent="0.3">
      <c r="A540" s="6"/>
      <c r="B540" s="4"/>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x14ac:dyDescent="0.3">
      <c r="A541" s="6"/>
      <c r="B541" s="4"/>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x14ac:dyDescent="0.3">
      <c r="A542" s="6"/>
      <c r="B542" s="4"/>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x14ac:dyDescent="0.3">
      <c r="A543" s="6"/>
      <c r="B543" s="4"/>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x14ac:dyDescent="0.3">
      <c r="A544" s="6"/>
      <c r="B544" s="4"/>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x14ac:dyDescent="0.3">
      <c r="A545" s="6"/>
      <c r="B545" s="4"/>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x14ac:dyDescent="0.3">
      <c r="A546" s="6"/>
      <c r="B546" s="4"/>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x14ac:dyDescent="0.3">
      <c r="A547" s="6"/>
      <c r="B547" s="4"/>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x14ac:dyDescent="0.3">
      <c r="A548" s="6"/>
      <c r="B548" s="4"/>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x14ac:dyDescent="0.3">
      <c r="A549" s="6"/>
      <c r="B549" s="4"/>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x14ac:dyDescent="0.3">
      <c r="A550" s="6"/>
      <c r="B550" s="4"/>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x14ac:dyDescent="0.3">
      <c r="A551" s="6"/>
      <c r="B551" s="4"/>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x14ac:dyDescent="0.3">
      <c r="A552" s="6"/>
      <c r="B552" s="4"/>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x14ac:dyDescent="0.3">
      <c r="A553" s="6"/>
      <c r="B553" s="4"/>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x14ac:dyDescent="0.3">
      <c r="A554" s="6"/>
      <c r="B554" s="4"/>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x14ac:dyDescent="0.3">
      <c r="A555" s="6"/>
      <c r="B555" s="4"/>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x14ac:dyDescent="0.3">
      <c r="A556" s="6"/>
      <c r="B556" s="4"/>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x14ac:dyDescent="0.3">
      <c r="A557" s="6"/>
      <c r="B557" s="4"/>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x14ac:dyDescent="0.3">
      <c r="A558" s="6"/>
      <c r="B558" s="4"/>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x14ac:dyDescent="0.3">
      <c r="A559" s="6"/>
      <c r="B559" s="4"/>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x14ac:dyDescent="0.3">
      <c r="A560" s="6"/>
      <c r="B560" s="4"/>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x14ac:dyDescent="0.3">
      <c r="A561" s="6"/>
      <c r="B561" s="4"/>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x14ac:dyDescent="0.3">
      <c r="A562" s="6"/>
      <c r="B562" s="4"/>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x14ac:dyDescent="0.3">
      <c r="A563" s="6"/>
      <c r="B563" s="4"/>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x14ac:dyDescent="0.3">
      <c r="A564" s="6"/>
      <c r="B564" s="4"/>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x14ac:dyDescent="0.3">
      <c r="A565" s="6"/>
      <c r="B565" s="4"/>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x14ac:dyDescent="0.3">
      <c r="A566" s="6"/>
      <c r="B566" s="4"/>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x14ac:dyDescent="0.3">
      <c r="A567" s="6"/>
      <c r="B567" s="4"/>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x14ac:dyDescent="0.3">
      <c r="A568" s="6"/>
      <c r="B568" s="4"/>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x14ac:dyDescent="0.3">
      <c r="A569" s="6"/>
      <c r="B569" s="4"/>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x14ac:dyDescent="0.3">
      <c r="A570" s="6"/>
      <c r="B570" s="4"/>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x14ac:dyDescent="0.3">
      <c r="A571" s="6"/>
      <c r="B571" s="4"/>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x14ac:dyDescent="0.3">
      <c r="A572" s="6"/>
      <c r="B572" s="4"/>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x14ac:dyDescent="0.3">
      <c r="A573" s="6"/>
      <c r="B573" s="4"/>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x14ac:dyDescent="0.3">
      <c r="A574" s="6"/>
      <c r="B574" s="4"/>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x14ac:dyDescent="0.3">
      <c r="A575" s="6"/>
      <c r="B575" s="4"/>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x14ac:dyDescent="0.3">
      <c r="A576" s="6"/>
      <c r="B576" s="4"/>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x14ac:dyDescent="0.3">
      <c r="A577" s="6"/>
      <c r="B577" s="4"/>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x14ac:dyDescent="0.3">
      <c r="A578" s="6"/>
      <c r="B578" s="4"/>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x14ac:dyDescent="0.3">
      <c r="A579" s="6"/>
      <c r="B579" s="4"/>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x14ac:dyDescent="0.3">
      <c r="A580" s="6"/>
      <c r="B580" s="4"/>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x14ac:dyDescent="0.3">
      <c r="A581" s="6"/>
      <c r="B581" s="4"/>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x14ac:dyDescent="0.3">
      <c r="A582" s="6"/>
      <c r="B582" s="4"/>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x14ac:dyDescent="0.3">
      <c r="A583" s="6"/>
      <c r="B583" s="4"/>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x14ac:dyDescent="0.3">
      <c r="A584" s="6"/>
      <c r="B584" s="4"/>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x14ac:dyDescent="0.3">
      <c r="A585" s="6"/>
      <c r="B585" s="4"/>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x14ac:dyDescent="0.3">
      <c r="A586" s="6"/>
      <c r="B586" s="4"/>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x14ac:dyDescent="0.3">
      <c r="A587" s="6"/>
      <c r="B587" s="4"/>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x14ac:dyDescent="0.3">
      <c r="A588" s="6"/>
      <c r="B588" s="4"/>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x14ac:dyDescent="0.3">
      <c r="A589" s="6"/>
      <c r="B589" s="4"/>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x14ac:dyDescent="0.3">
      <c r="A590" s="6"/>
      <c r="B590" s="4"/>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x14ac:dyDescent="0.3">
      <c r="A591" s="6"/>
      <c r="B591" s="4"/>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x14ac:dyDescent="0.3">
      <c r="A592" s="6"/>
      <c r="B592" s="4"/>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x14ac:dyDescent="0.3">
      <c r="A593" s="6"/>
      <c r="B593" s="4"/>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x14ac:dyDescent="0.3">
      <c r="A594" s="6"/>
      <c r="B594" s="4"/>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x14ac:dyDescent="0.3">
      <c r="A595" s="6"/>
      <c r="B595" s="4"/>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x14ac:dyDescent="0.3">
      <c r="A596" s="6"/>
      <c r="B596" s="4"/>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x14ac:dyDescent="0.3">
      <c r="A597" s="6"/>
      <c r="B597" s="4"/>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x14ac:dyDescent="0.3">
      <c r="A598" s="6"/>
      <c r="B598" s="4"/>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x14ac:dyDescent="0.3">
      <c r="A599" s="6"/>
      <c r="B599" s="4"/>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x14ac:dyDescent="0.3">
      <c r="A600" s="6"/>
      <c r="B600" s="4"/>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x14ac:dyDescent="0.3">
      <c r="A601" s="6"/>
      <c r="B601" s="4"/>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x14ac:dyDescent="0.3">
      <c r="A602" s="6"/>
      <c r="B602" s="4"/>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x14ac:dyDescent="0.3">
      <c r="A603" s="6"/>
      <c r="B603" s="4"/>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x14ac:dyDescent="0.3">
      <c r="A604" s="6"/>
      <c r="B604" s="4"/>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x14ac:dyDescent="0.3">
      <c r="A605" s="6"/>
      <c r="B605" s="4"/>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x14ac:dyDescent="0.3">
      <c r="A606" s="6"/>
      <c r="B606" s="4"/>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x14ac:dyDescent="0.3">
      <c r="A607" s="6"/>
      <c r="B607" s="4"/>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x14ac:dyDescent="0.3">
      <c r="A608" s="6"/>
      <c r="B608" s="4"/>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x14ac:dyDescent="0.3">
      <c r="A609" s="6"/>
      <c r="B609" s="4"/>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x14ac:dyDescent="0.3">
      <c r="A610" s="6"/>
      <c r="B610" s="4"/>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x14ac:dyDescent="0.3">
      <c r="A611" s="6"/>
      <c r="B611" s="4"/>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x14ac:dyDescent="0.3">
      <c r="A612" s="6"/>
      <c r="B612" s="4"/>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x14ac:dyDescent="0.3">
      <c r="A613" s="6"/>
      <c r="B613" s="4"/>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x14ac:dyDescent="0.3">
      <c r="A614" s="6"/>
      <c r="B614" s="4"/>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x14ac:dyDescent="0.3">
      <c r="A615" s="6"/>
      <c r="B615" s="4"/>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x14ac:dyDescent="0.3">
      <c r="A616" s="6"/>
      <c r="B616" s="4"/>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x14ac:dyDescent="0.3">
      <c r="A617" s="6"/>
      <c r="B617" s="4"/>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x14ac:dyDescent="0.3">
      <c r="A618" s="6"/>
      <c r="B618" s="4"/>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x14ac:dyDescent="0.3">
      <c r="A619" s="6"/>
      <c r="B619" s="4"/>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x14ac:dyDescent="0.3">
      <c r="A620" s="6"/>
      <c r="B620" s="4"/>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x14ac:dyDescent="0.3">
      <c r="A621" s="6"/>
      <c r="B621" s="4"/>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x14ac:dyDescent="0.3">
      <c r="A622" s="6"/>
      <c r="B622" s="4"/>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x14ac:dyDescent="0.3">
      <c r="A623" s="6"/>
      <c r="B623" s="4"/>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x14ac:dyDescent="0.3">
      <c r="A624" s="6"/>
      <c r="B624" s="4"/>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x14ac:dyDescent="0.3">
      <c r="A625" s="6"/>
      <c r="B625" s="4"/>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x14ac:dyDescent="0.3">
      <c r="A626" s="6"/>
      <c r="B626" s="4"/>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x14ac:dyDescent="0.3">
      <c r="A627" s="6"/>
      <c r="B627" s="4"/>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x14ac:dyDescent="0.3">
      <c r="A628" s="6"/>
      <c r="B628" s="4"/>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x14ac:dyDescent="0.3">
      <c r="A629" s="6"/>
      <c r="B629" s="4"/>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x14ac:dyDescent="0.3">
      <c r="A630" s="6"/>
      <c r="B630" s="4"/>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x14ac:dyDescent="0.3">
      <c r="A631" s="6"/>
      <c r="B631" s="4"/>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x14ac:dyDescent="0.3">
      <c r="A632" s="6"/>
      <c r="B632" s="4"/>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x14ac:dyDescent="0.3">
      <c r="A633" s="6"/>
      <c r="B633" s="4"/>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x14ac:dyDescent="0.3">
      <c r="A634" s="6"/>
      <c r="B634" s="4"/>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x14ac:dyDescent="0.3">
      <c r="A635" s="6"/>
      <c r="B635" s="4"/>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x14ac:dyDescent="0.3">
      <c r="A636" s="6"/>
      <c r="B636" s="4"/>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x14ac:dyDescent="0.3">
      <c r="A637" s="6"/>
      <c r="B637" s="4"/>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x14ac:dyDescent="0.3">
      <c r="A638" s="6"/>
      <c r="B638" s="4"/>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x14ac:dyDescent="0.3">
      <c r="A639" s="6"/>
      <c r="B639" s="4"/>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x14ac:dyDescent="0.3">
      <c r="A640" s="6"/>
      <c r="B640" s="4"/>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x14ac:dyDescent="0.3">
      <c r="A641" s="6"/>
      <c r="B641" s="4"/>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x14ac:dyDescent="0.3">
      <c r="A642" s="6"/>
      <c r="B642" s="4"/>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x14ac:dyDescent="0.3">
      <c r="A643" s="6"/>
      <c r="B643" s="4"/>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x14ac:dyDescent="0.3">
      <c r="A644" s="6"/>
      <c r="B644" s="4"/>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x14ac:dyDescent="0.3">
      <c r="A645" s="6"/>
      <c r="B645" s="4"/>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x14ac:dyDescent="0.3">
      <c r="A646" s="6"/>
      <c r="B646" s="4"/>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x14ac:dyDescent="0.3">
      <c r="A647" s="6"/>
      <c r="B647" s="4"/>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x14ac:dyDescent="0.3">
      <c r="A648" s="6"/>
      <c r="B648" s="4"/>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x14ac:dyDescent="0.3">
      <c r="A649" s="6"/>
      <c r="B649" s="4"/>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x14ac:dyDescent="0.3">
      <c r="A650" s="6"/>
      <c r="B650" s="4"/>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x14ac:dyDescent="0.3">
      <c r="A651" s="6"/>
      <c r="B651" s="4"/>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x14ac:dyDescent="0.3">
      <c r="A652" s="6"/>
      <c r="B652" s="4"/>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x14ac:dyDescent="0.3">
      <c r="A653" s="6"/>
      <c r="B653" s="4"/>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x14ac:dyDescent="0.3">
      <c r="A654" s="6"/>
      <c r="B654" s="4"/>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x14ac:dyDescent="0.3">
      <c r="A655" s="6"/>
      <c r="B655" s="4"/>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x14ac:dyDescent="0.3">
      <c r="A656" s="6"/>
      <c r="B656" s="4"/>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x14ac:dyDescent="0.3">
      <c r="A657" s="6"/>
      <c r="B657" s="4"/>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x14ac:dyDescent="0.3">
      <c r="A658" s="6"/>
      <c r="B658" s="4"/>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x14ac:dyDescent="0.3">
      <c r="A659" s="6"/>
      <c r="B659" s="4"/>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x14ac:dyDescent="0.3">
      <c r="A660" s="6"/>
      <c r="B660" s="4"/>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x14ac:dyDescent="0.3">
      <c r="A661" s="6"/>
      <c r="B661" s="4"/>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x14ac:dyDescent="0.3">
      <c r="A662" s="6"/>
      <c r="B662" s="4"/>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x14ac:dyDescent="0.3">
      <c r="A663" s="6"/>
      <c r="B663" s="4"/>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x14ac:dyDescent="0.3">
      <c r="A664" s="6"/>
      <c r="B664" s="4"/>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x14ac:dyDescent="0.3">
      <c r="A665" s="6"/>
      <c r="B665" s="4"/>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x14ac:dyDescent="0.3">
      <c r="A666" s="6"/>
      <c r="B666" s="4"/>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x14ac:dyDescent="0.3">
      <c r="A667" s="6"/>
      <c r="B667" s="4"/>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x14ac:dyDescent="0.3">
      <c r="A668" s="6"/>
      <c r="B668" s="4"/>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x14ac:dyDescent="0.3">
      <c r="A669" s="6"/>
      <c r="B669" s="4"/>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x14ac:dyDescent="0.3">
      <c r="A670" s="6"/>
      <c r="B670" s="4"/>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x14ac:dyDescent="0.3">
      <c r="A671" s="6"/>
      <c r="B671" s="4"/>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x14ac:dyDescent="0.3">
      <c r="A672" s="6"/>
      <c r="B672" s="4"/>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x14ac:dyDescent="0.3">
      <c r="A673" s="6"/>
      <c r="B673" s="4"/>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x14ac:dyDescent="0.3">
      <c r="A674" s="6"/>
      <c r="B674" s="4"/>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x14ac:dyDescent="0.3">
      <c r="A675" s="6"/>
      <c r="B675" s="4"/>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x14ac:dyDescent="0.3">
      <c r="A676" s="6"/>
      <c r="B676" s="4"/>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x14ac:dyDescent="0.3">
      <c r="A677" s="6"/>
      <c r="B677" s="4"/>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x14ac:dyDescent="0.3">
      <c r="A678" s="6"/>
      <c r="B678" s="4"/>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x14ac:dyDescent="0.3">
      <c r="A679" s="6"/>
      <c r="B679" s="4"/>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x14ac:dyDescent="0.3">
      <c r="A680" s="6"/>
      <c r="B680" s="4"/>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x14ac:dyDescent="0.3">
      <c r="A681" s="6"/>
      <c r="B681" s="4"/>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x14ac:dyDescent="0.3">
      <c r="A682" s="6"/>
      <c r="B682" s="4"/>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x14ac:dyDescent="0.3">
      <c r="A683" s="6"/>
      <c r="B683" s="4"/>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x14ac:dyDescent="0.3">
      <c r="A684" s="6"/>
      <c r="B684" s="4"/>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x14ac:dyDescent="0.3">
      <c r="A685" s="6"/>
      <c r="B685" s="4"/>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x14ac:dyDescent="0.3">
      <c r="A686" s="6"/>
      <c r="B686" s="4"/>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x14ac:dyDescent="0.3">
      <c r="A687" s="6"/>
      <c r="B687" s="4"/>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x14ac:dyDescent="0.3">
      <c r="A688" s="6"/>
      <c r="B688" s="4"/>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x14ac:dyDescent="0.3">
      <c r="A689" s="6"/>
      <c r="B689" s="4"/>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x14ac:dyDescent="0.3">
      <c r="A690" s="6"/>
      <c r="B690" s="4"/>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x14ac:dyDescent="0.3">
      <c r="A691" s="6"/>
      <c r="B691" s="4"/>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x14ac:dyDescent="0.3">
      <c r="A692" s="6"/>
      <c r="B692" s="4"/>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x14ac:dyDescent="0.3">
      <c r="A693" s="6"/>
      <c r="B693" s="4"/>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x14ac:dyDescent="0.3">
      <c r="A694" s="6"/>
      <c r="B694" s="4"/>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x14ac:dyDescent="0.3">
      <c r="A695" s="6"/>
      <c r="B695" s="4"/>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x14ac:dyDescent="0.3">
      <c r="A696" s="6"/>
      <c r="B696" s="4"/>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x14ac:dyDescent="0.3">
      <c r="A697" s="6"/>
      <c r="B697" s="4"/>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x14ac:dyDescent="0.3">
      <c r="A698" s="6"/>
      <c r="B698" s="4"/>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x14ac:dyDescent="0.3">
      <c r="A699" s="6"/>
      <c r="B699" s="4"/>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x14ac:dyDescent="0.3">
      <c r="A700" s="6"/>
      <c r="B700" s="4"/>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x14ac:dyDescent="0.3">
      <c r="A701" s="6"/>
      <c r="B701" s="4"/>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x14ac:dyDescent="0.3">
      <c r="A702" s="6"/>
      <c r="B702" s="4"/>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x14ac:dyDescent="0.3">
      <c r="A703" s="6"/>
      <c r="B703" s="4"/>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x14ac:dyDescent="0.3">
      <c r="A704" s="6"/>
      <c r="B704" s="4"/>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x14ac:dyDescent="0.3">
      <c r="A705" s="6"/>
      <c r="B705" s="4"/>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x14ac:dyDescent="0.3">
      <c r="A706" s="6"/>
      <c r="B706" s="4"/>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x14ac:dyDescent="0.3">
      <c r="A707" s="6"/>
      <c r="B707" s="4"/>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x14ac:dyDescent="0.3">
      <c r="A708" s="6"/>
      <c r="B708" s="4"/>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x14ac:dyDescent="0.3">
      <c r="A709" s="6"/>
      <c r="B709" s="4"/>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x14ac:dyDescent="0.3">
      <c r="A710" s="6"/>
      <c r="B710" s="4"/>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x14ac:dyDescent="0.3">
      <c r="A711" s="6"/>
      <c r="B711" s="4"/>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x14ac:dyDescent="0.3">
      <c r="A712" s="6"/>
      <c r="B712" s="4"/>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x14ac:dyDescent="0.3">
      <c r="A713" s="6"/>
      <c r="B713" s="4"/>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x14ac:dyDescent="0.3">
      <c r="A714" s="6"/>
      <c r="B714" s="4"/>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x14ac:dyDescent="0.3">
      <c r="A715" s="6"/>
      <c r="B715" s="4"/>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x14ac:dyDescent="0.3">
      <c r="A716" s="6"/>
      <c r="B716" s="4"/>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x14ac:dyDescent="0.3">
      <c r="A717" s="6"/>
      <c r="B717" s="4"/>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x14ac:dyDescent="0.3">
      <c r="A718" s="6"/>
      <c r="B718" s="4"/>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x14ac:dyDescent="0.3">
      <c r="A719" s="6"/>
      <c r="B719" s="4"/>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x14ac:dyDescent="0.3">
      <c r="A720" s="6"/>
      <c r="B720" s="4"/>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x14ac:dyDescent="0.3">
      <c r="A721" s="6"/>
      <c r="B721" s="4"/>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x14ac:dyDescent="0.3">
      <c r="A722" s="6"/>
      <c r="B722" s="4"/>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x14ac:dyDescent="0.3">
      <c r="A723" s="6"/>
      <c r="B723" s="4"/>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x14ac:dyDescent="0.3">
      <c r="A724" s="6"/>
      <c r="B724" s="4"/>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x14ac:dyDescent="0.3">
      <c r="A725" s="6"/>
      <c r="B725" s="4"/>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x14ac:dyDescent="0.3">
      <c r="A726" s="6"/>
      <c r="B726" s="4"/>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x14ac:dyDescent="0.3">
      <c r="A727" s="6"/>
      <c r="B727" s="4"/>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x14ac:dyDescent="0.3">
      <c r="A728" s="6"/>
      <c r="B728" s="4"/>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x14ac:dyDescent="0.3">
      <c r="A729" s="6"/>
      <c r="B729" s="4"/>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x14ac:dyDescent="0.3">
      <c r="A730" s="6"/>
      <c r="B730" s="4"/>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x14ac:dyDescent="0.3">
      <c r="A731" s="6"/>
      <c r="B731" s="4"/>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x14ac:dyDescent="0.3">
      <c r="A732" s="6"/>
      <c r="B732" s="4"/>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x14ac:dyDescent="0.3">
      <c r="A733" s="6"/>
      <c r="B733" s="4"/>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x14ac:dyDescent="0.3">
      <c r="A734" s="6"/>
      <c r="B734" s="4"/>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x14ac:dyDescent="0.3">
      <c r="A735" s="6"/>
      <c r="B735" s="4"/>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x14ac:dyDescent="0.3">
      <c r="A736" s="6"/>
      <c r="B736" s="4"/>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x14ac:dyDescent="0.3">
      <c r="A737" s="6"/>
      <c r="B737" s="4"/>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x14ac:dyDescent="0.3">
      <c r="A738" s="6"/>
      <c r="B738" s="4"/>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x14ac:dyDescent="0.3">
      <c r="A739" s="6"/>
      <c r="B739" s="4"/>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x14ac:dyDescent="0.3">
      <c r="A740" s="6"/>
      <c r="B740" s="4"/>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x14ac:dyDescent="0.3">
      <c r="A741" s="6"/>
      <c r="B741" s="4"/>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x14ac:dyDescent="0.3">
      <c r="A742" s="6"/>
      <c r="B742" s="4"/>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x14ac:dyDescent="0.3">
      <c r="A743" s="6"/>
      <c r="B743" s="4"/>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x14ac:dyDescent="0.3">
      <c r="A744" s="6"/>
      <c r="B744" s="4"/>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x14ac:dyDescent="0.3">
      <c r="A745" s="6"/>
      <c r="B745" s="4"/>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x14ac:dyDescent="0.3">
      <c r="A746" s="6"/>
      <c r="B746" s="4"/>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x14ac:dyDescent="0.3">
      <c r="A747" s="6"/>
      <c r="B747" s="4"/>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x14ac:dyDescent="0.3">
      <c r="A748" s="6"/>
      <c r="B748" s="4"/>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x14ac:dyDescent="0.3">
      <c r="A749" s="6"/>
      <c r="B749" s="4"/>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x14ac:dyDescent="0.3">
      <c r="A750" s="6"/>
      <c r="B750" s="4"/>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x14ac:dyDescent="0.3">
      <c r="A751" s="6"/>
      <c r="B751" s="4"/>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x14ac:dyDescent="0.3">
      <c r="A752" s="6"/>
      <c r="B752" s="4"/>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x14ac:dyDescent="0.3">
      <c r="A753" s="6"/>
      <c r="B753" s="4"/>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x14ac:dyDescent="0.3">
      <c r="A754" s="6"/>
      <c r="B754" s="4"/>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x14ac:dyDescent="0.3">
      <c r="A755" s="6"/>
      <c r="B755" s="4"/>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x14ac:dyDescent="0.3">
      <c r="A756" s="6"/>
      <c r="B756" s="4"/>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x14ac:dyDescent="0.3">
      <c r="A757" s="6"/>
      <c r="B757" s="4"/>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x14ac:dyDescent="0.3">
      <c r="A758" s="6"/>
      <c r="B758" s="4"/>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x14ac:dyDescent="0.3">
      <c r="A759" s="6"/>
      <c r="B759" s="4"/>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x14ac:dyDescent="0.3">
      <c r="A760" s="6"/>
      <c r="B760" s="4"/>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x14ac:dyDescent="0.3">
      <c r="A761" s="6"/>
      <c r="B761" s="4"/>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x14ac:dyDescent="0.3">
      <c r="A762" s="6"/>
      <c r="B762" s="4"/>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x14ac:dyDescent="0.3">
      <c r="A763" s="6"/>
      <c r="B763" s="4"/>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x14ac:dyDescent="0.3">
      <c r="A764" s="6"/>
      <c r="B764" s="4"/>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x14ac:dyDescent="0.3">
      <c r="A765" s="6"/>
      <c r="B765" s="4"/>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x14ac:dyDescent="0.3">
      <c r="A766" s="6"/>
      <c r="B766" s="4"/>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x14ac:dyDescent="0.3">
      <c r="A767" s="6"/>
      <c r="B767" s="4"/>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x14ac:dyDescent="0.3">
      <c r="A768" s="6"/>
      <c r="B768" s="4"/>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x14ac:dyDescent="0.3">
      <c r="A769" s="6"/>
      <c r="B769" s="4"/>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x14ac:dyDescent="0.3">
      <c r="A770" s="6"/>
      <c r="B770" s="4"/>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x14ac:dyDescent="0.3">
      <c r="A771" s="6"/>
      <c r="B771" s="4"/>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x14ac:dyDescent="0.3">
      <c r="A772" s="6"/>
      <c r="B772" s="4"/>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x14ac:dyDescent="0.3">
      <c r="A773" s="6"/>
      <c r="B773" s="4"/>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x14ac:dyDescent="0.3">
      <c r="A774" s="6"/>
      <c r="B774" s="4"/>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x14ac:dyDescent="0.3">
      <c r="A775" s="6"/>
      <c r="B775" s="4"/>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x14ac:dyDescent="0.3">
      <c r="A776" s="6"/>
      <c r="B776" s="4"/>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x14ac:dyDescent="0.3">
      <c r="A777" s="6"/>
      <c r="B777" s="4"/>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x14ac:dyDescent="0.3">
      <c r="A778" s="6"/>
      <c r="B778" s="4"/>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x14ac:dyDescent="0.3">
      <c r="A779" s="6"/>
      <c r="B779" s="4"/>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x14ac:dyDescent="0.3">
      <c r="A780" s="6"/>
      <c r="B780" s="4"/>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x14ac:dyDescent="0.3">
      <c r="A781" s="6"/>
      <c r="B781" s="4"/>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x14ac:dyDescent="0.3">
      <c r="A782" s="6"/>
      <c r="B782" s="4"/>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x14ac:dyDescent="0.3">
      <c r="A783" s="6"/>
      <c r="B783" s="4"/>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x14ac:dyDescent="0.3">
      <c r="A784" s="6"/>
      <c r="B784" s="4"/>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x14ac:dyDescent="0.3">
      <c r="A785" s="6"/>
      <c r="B785" s="4"/>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x14ac:dyDescent="0.3">
      <c r="A786" s="6"/>
      <c r="B786" s="4"/>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x14ac:dyDescent="0.3">
      <c r="A787" s="6"/>
      <c r="B787" s="4"/>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x14ac:dyDescent="0.3">
      <c r="A788" s="6"/>
      <c r="B788" s="4"/>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x14ac:dyDescent="0.3">
      <c r="A789" s="6"/>
      <c r="B789" s="4"/>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x14ac:dyDescent="0.3">
      <c r="A790" s="6"/>
      <c r="B790" s="4"/>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x14ac:dyDescent="0.3">
      <c r="A791" s="6"/>
      <c r="B791" s="4"/>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x14ac:dyDescent="0.3">
      <c r="A792" s="6"/>
      <c r="B792" s="4"/>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x14ac:dyDescent="0.3">
      <c r="A793" s="6"/>
      <c r="B793" s="4"/>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x14ac:dyDescent="0.3">
      <c r="A794" s="6"/>
      <c r="B794" s="4"/>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x14ac:dyDescent="0.3">
      <c r="A795" s="6"/>
      <c r="B795" s="4"/>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x14ac:dyDescent="0.3">
      <c r="A796" s="6"/>
      <c r="B796" s="4"/>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x14ac:dyDescent="0.3">
      <c r="A797" s="6"/>
      <c r="B797" s="4"/>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x14ac:dyDescent="0.3">
      <c r="A798" s="6"/>
      <c r="B798" s="4"/>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x14ac:dyDescent="0.3">
      <c r="A799" s="6"/>
      <c r="B799" s="4"/>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x14ac:dyDescent="0.3">
      <c r="A800" s="6"/>
      <c r="B800" s="4"/>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x14ac:dyDescent="0.3">
      <c r="A801" s="6"/>
      <c r="B801" s="4"/>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x14ac:dyDescent="0.3">
      <c r="A802" s="6"/>
      <c r="B802" s="4"/>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x14ac:dyDescent="0.3">
      <c r="A803" s="6"/>
      <c r="B803" s="4"/>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x14ac:dyDescent="0.3">
      <c r="A804" s="6"/>
      <c r="B804" s="4"/>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x14ac:dyDescent="0.3">
      <c r="A805" s="6"/>
      <c r="B805" s="4"/>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x14ac:dyDescent="0.3">
      <c r="A806" s="6"/>
      <c r="B806" s="4"/>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x14ac:dyDescent="0.3">
      <c r="A807" s="6"/>
      <c r="B807" s="4"/>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x14ac:dyDescent="0.3">
      <c r="A808" s="6"/>
      <c r="B808" s="4"/>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x14ac:dyDescent="0.3">
      <c r="A809" s="6"/>
      <c r="B809" s="4"/>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x14ac:dyDescent="0.3">
      <c r="A810" s="6"/>
      <c r="B810" s="4"/>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x14ac:dyDescent="0.3">
      <c r="A811" s="6"/>
      <c r="B811" s="4"/>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x14ac:dyDescent="0.3">
      <c r="A812" s="6"/>
      <c r="B812" s="4"/>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x14ac:dyDescent="0.3">
      <c r="A813" s="6"/>
      <c r="B813" s="4"/>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x14ac:dyDescent="0.3">
      <c r="A814" s="6"/>
      <c r="B814" s="4"/>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x14ac:dyDescent="0.3">
      <c r="A815" s="6"/>
      <c r="B815" s="4"/>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x14ac:dyDescent="0.3">
      <c r="A816" s="6"/>
      <c r="B816" s="4"/>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x14ac:dyDescent="0.3">
      <c r="A817" s="6"/>
      <c r="B817" s="4"/>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x14ac:dyDescent="0.3">
      <c r="A818" s="6"/>
      <c r="B818" s="4"/>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x14ac:dyDescent="0.3">
      <c r="A819" s="6"/>
      <c r="B819" s="4"/>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x14ac:dyDescent="0.3">
      <c r="A820" s="6"/>
      <c r="B820" s="4"/>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x14ac:dyDescent="0.3">
      <c r="A821" s="6"/>
      <c r="B821" s="4"/>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x14ac:dyDescent="0.3">
      <c r="A822" s="6"/>
      <c r="B822" s="4"/>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x14ac:dyDescent="0.3">
      <c r="A823" s="6"/>
      <c r="B823" s="4"/>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x14ac:dyDescent="0.3">
      <c r="A824" s="6"/>
      <c r="B824" s="4"/>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x14ac:dyDescent="0.3">
      <c r="A825" s="6"/>
      <c r="B825" s="4"/>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x14ac:dyDescent="0.3">
      <c r="A826" s="6"/>
      <c r="B826" s="4"/>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x14ac:dyDescent="0.3">
      <c r="A827" s="6"/>
      <c r="B827" s="4"/>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x14ac:dyDescent="0.3">
      <c r="A828" s="6"/>
      <c r="B828" s="4"/>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x14ac:dyDescent="0.3">
      <c r="A829" s="6"/>
      <c r="B829" s="4"/>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x14ac:dyDescent="0.3">
      <c r="A830" s="6"/>
      <c r="B830" s="4"/>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x14ac:dyDescent="0.3">
      <c r="A831" s="6"/>
      <c r="B831" s="4"/>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x14ac:dyDescent="0.3">
      <c r="A832" s="6"/>
      <c r="B832" s="4"/>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x14ac:dyDescent="0.3">
      <c r="A833" s="6"/>
      <c r="B833" s="4"/>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x14ac:dyDescent="0.3">
      <c r="A834" s="6"/>
      <c r="B834" s="4"/>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x14ac:dyDescent="0.3">
      <c r="A835" s="6"/>
      <c r="B835" s="4"/>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x14ac:dyDescent="0.3">
      <c r="A836" s="6"/>
      <c r="B836" s="4"/>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x14ac:dyDescent="0.3">
      <c r="A837" s="6"/>
      <c r="B837" s="4"/>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x14ac:dyDescent="0.3">
      <c r="A838" s="6"/>
      <c r="B838" s="4"/>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x14ac:dyDescent="0.3">
      <c r="A839" s="6"/>
      <c r="B839" s="4"/>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x14ac:dyDescent="0.3">
      <c r="A840" s="6"/>
      <c r="B840" s="4"/>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x14ac:dyDescent="0.3">
      <c r="A841" s="6"/>
      <c r="B841" s="4"/>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x14ac:dyDescent="0.3">
      <c r="A842" s="6"/>
      <c r="B842" s="4"/>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x14ac:dyDescent="0.3">
      <c r="A843" s="6"/>
      <c r="B843" s="4"/>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x14ac:dyDescent="0.3">
      <c r="A844" s="6"/>
      <c r="B844" s="4"/>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x14ac:dyDescent="0.3">
      <c r="A845" s="6"/>
      <c r="B845" s="4"/>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x14ac:dyDescent="0.3">
      <c r="A846" s="6"/>
      <c r="B846" s="4"/>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x14ac:dyDescent="0.3">
      <c r="A847" s="6"/>
      <c r="B847" s="4"/>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x14ac:dyDescent="0.3">
      <c r="A848" s="6"/>
      <c r="B848" s="4"/>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x14ac:dyDescent="0.3">
      <c r="A849" s="6"/>
      <c r="B849" s="4"/>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x14ac:dyDescent="0.3">
      <c r="A850" s="6"/>
      <c r="B850" s="4"/>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x14ac:dyDescent="0.3">
      <c r="A851" s="6"/>
      <c r="B851" s="4"/>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x14ac:dyDescent="0.3">
      <c r="A852" s="6"/>
      <c r="B852" s="4"/>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x14ac:dyDescent="0.3">
      <c r="A853" s="6"/>
      <c r="B853" s="4"/>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x14ac:dyDescent="0.3">
      <c r="A854" s="6"/>
      <c r="B854" s="4"/>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x14ac:dyDescent="0.3">
      <c r="A855" s="6"/>
      <c r="B855" s="4"/>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x14ac:dyDescent="0.3">
      <c r="A856" s="6"/>
      <c r="B856" s="4"/>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x14ac:dyDescent="0.3">
      <c r="A857" s="6"/>
      <c r="B857" s="4"/>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x14ac:dyDescent="0.3">
      <c r="A858" s="6"/>
      <c r="B858" s="4"/>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x14ac:dyDescent="0.3">
      <c r="A859" s="6"/>
      <c r="B859" s="4"/>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x14ac:dyDescent="0.3">
      <c r="A860" s="6"/>
      <c r="B860" s="4"/>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x14ac:dyDescent="0.3">
      <c r="A861" s="6"/>
      <c r="B861" s="4"/>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x14ac:dyDescent="0.3">
      <c r="A862" s="6"/>
      <c r="B862" s="4"/>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x14ac:dyDescent="0.3">
      <c r="A863" s="6"/>
      <c r="B863" s="4"/>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x14ac:dyDescent="0.3">
      <c r="A864" s="6"/>
      <c r="B864" s="4"/>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x14ac:dyDescent="0.3">
      <c r="A865" s="6"/>
      <c r="B865" s="4"/>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x14ac:dyDescent="0.3">
      <c r="A866" s="6"/>
      <c r="B866" s="4"/>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x14ac:dyDescent="0.3">
      <c r="A867" s="6"/>
      <c r="B867" s="4"/>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x14ac:dyDescent="0.3">
      <c r="A868" s="6"/>
      <c r="B868" s="4"/>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x14ac:dyDescent="0.3">
      <c r="A869" s="6"/>
      <c r="B869" s="4"/>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x14ac:dyDescent="0.3">
      <c r="A870" s="6"/>
      <c r="B870" s="4"/>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x14ac:dyDescent="0.3">
      <c r="A871" s="6"/>
      <c r="B871" s="4"/>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x14ac:dyDescent="0.3">
      <c r="A872" s="6"/>
      <c r="B872" s="4"/>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x14ac:dyDescent="0.3">
      <c r="A873" s="6"/>
      <c r="B873" s="4"/>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x14ac:dyDescent="0.3">
      <c r="A874" s="6"/>
      <c r="B874" s="4"/>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x14ac:dyDescent="0.3">
      <c r="A875" s="6"/>
      <c r="B875" s="4"/>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x14ac:dyDescent="0.3">
      <c r="A876" s="6"/>
      <c r="B876" s="4"/>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x14ac:dyDescent="0.3">
      <c r="A877" s="6"/>
      <c r="B877" s="4"/>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x14ac:dyDescent="0.3">
      <c r="A878" s="6"/>
      <c r="B878" s="4"/>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x14ac:dyDescent="0.3">
      <c r="A879" s="6"/>
      <c r="B879" s="4"/>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x14ac:dyDescent="0.3">
      <c r="A880" s="6"/>
      <c r="B880" s="4"/>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x14ac:dyDescent="0.3">
      <c r="A881" s="6"/>
      <c r="B881" s="4"/>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x14ac:dyDescent="0.3">
      <c r="A882" s="6"/>
      <c r="B882" s="4"/>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x14ac:dyDescent="0.3">
      <c r="A883" s="6"/>
      <c r="B883" s="4"/>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x14ac:dyDescent="0.3">
      <c r="A884" s="6"/>
      <c r="B884" s="4"/>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x14ac:dyDescent="0.3">
      <c r="A885" s="6"/>
      <c r="B885" s="4"/>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x14ac:dyDescent="0.3">
      <c r="A886" s="6"/>
      <c r="B886" s="4"/>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x14ac:dyDescent="0.3">
      <c r="A887" s="6"/>
      <c r="B887" s="4"/>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x14ac:dyDescent="0.3">
      <c r="A888" s="6"/>
      <c r="B888" s="4"/>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x14ac:dyDescent="0.3">
      <c r="A889" s="6"/>
      <c r="B889" s="4"/>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x14ac:dyDescent="0.3">
      <c r="A890" s="6"/>
      <c r="B890" s="4"/>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x14ac:dyDescent="0.3">
      <c r="A891" s="6"/>
      <c r="B891" s="4"/>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x14ac:dyDescent="0.3">
      <c r="A892" s="6"/>
      <c r="B892" s="4"/>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x14ac:dyDescent="0.3">
      <c r="A893" s="6"/>
      <c r="B893" s="4"/>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x14ac:dyDescent="0.3">
      <c r="A894" s="6"/>
      <c r="B894" s="4"/>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x14ac:dyDescent="0.3">
      <c r="A895" s="6"/>
      <c r="B895" s="4"/>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x14ac:dyDescent="0.3">
      <c r="A896" s="6"/>
      <c r="B896" s="4"/>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x14ac:dyDescent="0.3">
      <c r="A897" s="6"/>
      <c r="B897" s="4"/>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x14ac:dyDescent="0.3">
      <c r="A898" s="6"/>
      <c r="B898" s="4"/>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x14ac:dyDescent="0.3">
      <c r="A899" s="6"/>
      <c r="B899" s="4"/>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x14ac:dyDescent="0.3">
      <c r="A900" s="6"/>
      <c r="B900" s="4"/>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x14ac:dyDescent="0.3">
      <c r="A901" s="6"/>
      <c r="B901" s="4"/>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x14ac:dyDescent="0.3">
      <c r="A902" s="6"/>
      <c r="B902" s="4"/>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x14ac:dyDescent="0.3">
      <c r="A903" s="6"/>
      <c r="B903" s="4"/>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x14ac:dyDescent="0.3">
      <c r="A904" s="6"/>
      <c r="B904" s="4"/>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x14ac:dyDescent="0.3">
      <c r="A905" s="6"/>
      <c r="B905" s="4"/>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x14ac:dyDescent="0.3">
      <c r="A906" s="6"/>
      <c r="B906" s="4"/>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x14ac:dyDescent="0.3">
      <c r="A907" s="6"/>
      <c r="B907" s="4"/>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x14ac:dyDescent="0.3">
      <c r="A908" s="6"/>
      <c r="B908" s="4"/>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x14ac:dyDescent="0.3">
      <c r="A909" s="6"/>
      <c r="B909" s="4"/>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x14ac:dyDescent="0.3">
      <c r="A910" s="6"/>
      <c r="B910" s="4"/>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x14ac:dyDescent="0.3">
      <c r="A911" s="6"/>
      <c r="B911" s="4"/>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x14ac:dyDescent="0.3">
      <c r="A912" s="6"/>
      <c r="B912" s="4"/>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x14ac:dyDescent="0.3">
      <c r="A913" s="6"/>
      <c r="B913" s="4"/>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x14ac:dyDescent="0.3">
      <c r="A914" s="6"/>
      <c r="B914" s="4"/>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x14ac:dyDescent="0.3">
      <c r="A915" s="6"/>
      <c r="B915" s="4"/>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x14ac:dyDescent="0.3">
      <c r="A916" s="6"/>
      <c r="B916" s="4"/>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x14ac:dyDescent="0.3">
      <c r="A917" s="6"/>
      <c r="B917" s="4"/>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x14ac:dyDescent="0.3">
      <c r="A918" s="6"/>
      <c r="B918" s="4"/>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x14ac:dyDescent="0.3">
      <c r="A919" s="6"/>
      <c r="B919" s="4"/>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x14ac:dyDescent="0.3">
      <c r="A920" s="6"/>
      <c r="B920" s="4"/>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x14ac:dyDescent="0.3">
      <c r="A921" s="6"/>
      <c r="B921" s="4"/>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x14ac:dyDescent="0.3">
      <c r="A922" s="6"/>
      <c r="B922" s="4"/>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x14ac:dyDescent="0.3">
      <c r="A923" s="6"/>
      <c r="B923" s="4"/>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x14ac:dyDescent="0.3">
      <c r="A924" s="6"/>
      <c r="B924" s="4"/>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x14ac:dyDescent="0.3">
      <c r="A925" s="6"/>
      <c r="B925" s="4"/>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x14ac:dyDescent="0.3">
      <c r="A926" s="6"/>
      <c r="B926" s="4"/>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x14ac:dyDescent="0.3">
      <c r="A927" s="6"/>
      <c r="B927" s="4"/>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x14ac:dyDescent="0.3">
      <c r="A928" s="6"/>
      <c r="B928" s="4"/>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x14ac:dyDescent="0.3">
      <c r="A929" s="6"/>
      <c r="B929" s="4"/>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x14ac:dyDescent="0.3">
      <c r="A930" s="6"/>
      <c r="B930" s="4"/>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x14ac:dyDescent="0.3">
      <c r="A931" s="6"/>
      <c r="B931" s="4"/>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x14ac:dyDescent="0.3">
      <c r="A932" s="6"/>
      <c r="B932" s="4"/>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x14ac:dyDescent="0.3">
      <c r="A933" s="6"/>
      <c r="B933" s="4"/>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x14ac:dyDescent="0.3">
      <c r="A934" s="6"/>
      <c r="B934" s="4"/>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x14ac:dyDescent="0.3">
      <c r="A935" s="6"/>
      <c r="B935" s="4"/>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x14ac:dyDescent="0.3">
      <c r="A936" s="6"/>
      <c r="B936" s="4"/>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x14ac:dyDescent="0.3">
      <c r="A937" s="6"/>
      <c r="B937" s="4"/>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x14ac:dyDescent="0.3">
      <c r="A938" s="6"/>
      <c r="B938" s="4"/>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x14ac:dyDescent="0.3">
      <c r="A939" s="6"/>
      <c r="B939" s="4"/>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x14ac:dyDescent="0.3">
      <c r="A940" s="6"/>
      <c r="B940" s="4"/>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x14ac:dyDescent="0.3">
      <c r="A941" s="6"/>
      <c r="B941" s="4"/>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x14ac:dyDescent="0.3">
      <c r="A942" s="6"/>
      <c r="B942" s="4"/>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x14ac:dyDescent="0.3">
      <c r="A943" s="6"/>
      <c r="B943" s="4"/>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x14ac:dyDescent="0.3">
      <c r="A944" s="6"/>
      <c r="B944" s="4"/>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x14ac:dyDescent="0.3">
      <c r="A945" s="6"/>
      <c r="B945" s="4"/>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x14ac:dyDescent="0.3">
      <c r="A946" s="6"/>
      <c r="B946" s="4"/>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x14ac:dyDescent="0.3">
      <c r="A947" s="6"/>
      <c r="B947" s="4"/>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x14ac:dyDescent="0.3">
      <c r="A948" s="6"/>
      <c r="B948" s="4"/>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x14ac:dyDescent="0.3">
      <c r="A949" s="6"/>
      <c r="B949" s="4"/>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x14ac:dyDescent="0.3">
      <c r="A950" s="6"/>
      <c r="B950" s="4"/>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x14ac:dyDescent="0.3">
      <c r="A951" s="6"/>
      <c r="B951" s="4"/>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x14ac:dyDescent="0.3">
      <c r="A952" s="6"/>
      <c r="B952" s="4"/>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x14ac:dyDescent="0.3">
      <c r="A953" s="6"/>
      <c r="B953" s="4"/>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x14ac:dyDescent="0.3">
      <c r="A954" s="6"/>
      <c r="B954" s="4"/>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x14ac:dyDescent="0.3">
      <c r="A955" s="6"/>
      <c r="B955" s="4"/>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x14ac:dyDescent="0.3">
      <c r="A956" s="6"/>
      <c r="B956" s="4"/>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x14ac:dyDescent="0.3">
      <c r="A957" s="6"/>
      <c r="B957" s="4"/>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x14ac:dyDescent="0.3">
      <c r="A958" s="6"/>
      <c r="B958" s="4"/>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x14ac:dyDescent="0.3">
      <c r="A959" s="6"/>
      <c r="B959" s="4"/>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x14ac:dyDescent="0.3">
      <c r="A960" s="6"/>
      <c r="B960" s="4"/>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x14ac:dyDescent="0.3">
      <c r="A961" s="6"/>
      <c r="B961" s="4"/>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x14ac:dyDescent="0.3">
      <c r="A962" s="6"/>
      <c r="B962" s="4"/>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x14ac:dyDescent="0.3">
      <c r="A963" s="6"/>
      <c r="B963" s="4"/>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x14ac:dyDescent="0.3">
      <c r="A964" s="6"/>
      <c r="B964" s="4"/>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x14ac:dyDescent="0.3">
      <c r="A965" s="6"/>
      <c r="B965" s="4"/>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x14ac:dyDescent="0.3">
      <c r="A966" s="6"/>
      <c r="B966" s="4"/>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x14ac:dyDescent="0.3">
      <c r="A967" s="6"/>
      <c r="B967" s="4"/>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x14ac:dyDescent="0.3">
      <c r="A968" s="6"/>
      <c r="B968" s="4"/>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x14ac:dyDescent="0.3">
      <c r="A969" s="6"/>
      <c r="B969" s="4"/>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x14ac:dyDescent="0.3">
      <c r="A970" s="6"/>
      <c r="B970" s="4"/>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x14ac:dyDescent="0.3">
      <c r="A971" s="6"/>
      <c r="B971" s="4"/>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x14ac:dyDescent="0.3">
      <c r="A972" s="6"/>
      <c r="B972" s="4"/>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x14ac:dyDescent="0.3">
      <c r="A973" s="6"/>
      <c r="B973" s="4"/>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x14ac:dyDescent="0.3">
      <c r="A974" s="6"/>
      <c r="B974" s="4"/>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x14ac:dyDescent="0.3">
      <c r="A975" s="6"/>
      <c r="B975" s="4"/>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x14ac:dyDescent="0.3">
      <c r="A976" s="6"/>
      <c r="B976" s="4"/>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x14ac:dyDescent="0.3">
      <c r="A977" s="6"/>
      <c r="B977" s="4"/>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x14ac:dyDescent="0.3">
      <c r="A978" s="6"/>
      <c r="B978" s="4"/>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x14ac:dyDescent="0.3">
      <c r="A979" s="6"/>
      <c r="B979" s="4"/>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x14ac:dyDescent="0.3">
      <c r="A980" s="6"/>
      <c r="B980" s="4"/>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x14ac:dyDescent="0.3">
      <c r="A981" s="6"/>
      <c r="B981" s="4"/>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x14ac:dyDescent="0.3">
      <c r="A982" s="6"/>
      <c r="B982" s="4"/>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x14ac:dyDescent="0.3">
      <c r="A983" s="6"/>
      <c r="B983" s="4"/>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x14ac:dyDescent="0.3">
      <c r="A984" s="6"/>
      <c r="B984" s="4"/>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x14ac:dyDescent="0.3">
      <c r="A985" s="6"/>
      <c r="B985" s="4"/>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x14ac:dyDescent="0.3">
      <c r="A986" s="6"/>
      <c r="B986" s="4"/>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x14ac:dyDescent="0.3">
      <c r="A987" s="6"/>
      <c r="B987" s="4"/>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x14ac:dyDescent="0.3">
      <c r="A988" s="6"/>
      <c r="B988" s="4"/>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x14ac:dyDescent="0.3">
      <c r="A989" s="6"/>
      <c r="B989" s="4"/>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x14ac:dyDescent="0.3">
      <c r="A990" s="6"/>
      <c r="B990" s="4"/>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x14ac:dyDescent="0.3">
      <c r="A991" s="6"/>
      <c r="B991" s="4"/>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x14ac:dyDescent="0.3">
      <c r="A992" s="6"/>
      <c r="B992" s="4"/>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x14ac:dyDescent="0.3">
      <c r="A993" s="6"/>
      <c r="B993" s="4"/>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x14ac:dyDescent="0.3">
      <c r="A994" s="6"/>
      <c r="B994" s="4"/>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x14ac:dyDescent="0.3">
      <c r="A995" s="6"/>
      <c r="B995" s="4"/>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x14ac:dyDescent="0.3">
      <c r="A996" s="6"/>
      <c r="B996" s="4"/>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x14ac:dyDescent="0.3">
      <c r="A997" s="6"/>
      <c r="B997" s="4"/>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x14ac:dyDescent="0.3">
      <c r="A998" s="6"/>
      <c r="B998" s="4"/>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x14ac:dyDescent="0.3">
      <c r="A999" s="6"/>
      <c r="B999" s="4"/>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x14ac:dyDescent="0.3">
      <c r="A1000" s="6"/>
      <c r="B1000" s="4"/>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dataValidations count="4">
    <dataValidation type="decimal" allowBlank="1" showInputMessage="1" showErrorMessage="1" prompt="NUMERO - NUMERO SIN PUNTOS NI COMAS" sqref="H6:H56" xr:uid="{00000000-0002-0000-0200-000000000000}">
      <formula1>1</formula1>
      <formula2>1E+23</formula2>
    </dataValidation>
    <dataValidation type="decimal" allowBlank="1" showErrorMessage="1" sqref="I6:I56" xr:uid="{00000000-0002-0000-0200-000001000000}">
      <formula1>1</formula1>
      <formula2>31</formula2>
    </dataValidation>
    <dataValidation type="decimal" allowBlank="1" showErrorMessage="1" sqref="K6:K56" xr:uid="{00000000-0002-0000-0200-000002000000}">
      <formula1>1975</formula1>
      <formula2>2021</formula2>
    </dataValidation>
    <dataValidation type="decimal" allowBlank="1" showErrorMessage="1" sqref="J6:J56" xr:uid="{00000000-0002-0000-0200-000003000000}">
      <formula1>1</formula1>
      <formula2>12</formula2>
    </dataValidation>
  </dataValidations>
  <pageMargins left="0.7" right="0.7" top="0.75" bottom="0.75" header="0" footer="0"/>
  <pageSetup orientation="landscape"/>
  <tableParts count="2">
    <tablePart r:id="rId1"/>
    <tablePart r:id="rId2"/>
  </tableParts>
  <extLst>
    <ext xmlns:x14="http://schemas.microsoft.com/office/spreadsheetml/2009/9/main" uri="{CCE6A557-97BC-4b89-ADB6-D9C93CAAB3DF}">
      <x14:dataValidations xmlns:xm="http://schemas.microsoft.com/office/excel/2006/main" count="2">
        <x14:dataValidation type="list" allowBlank="1" showErrorMessage="1" xr:uid="{00000000-0002-0000-0200-000004000000}">
          <x14:formula1>
            <xm:f>Hoja4!$B$10:$B$11</xm:f>
          </x14:formula1>
          <xm:sqref>L6:L56</xm:sqref>
        </x14:dataValidation>
        <x14:dataValidation type="list" allowBlank="1" showErrorMessage="1" xr:uid="{00000000-0002-0000-0200-000005000000}">
          <x14:formula1>
            <xm:f>Hoja4!$B$5:$B$6</xm:f>
          </x14:formula1>
          <xm:sqref>G6:G56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B1000"/>
  <sheetViews>
    <sheetView workbookViewId="0"/>
  </sheetViews>
  <sheetFormatPr baseColWidth="10" defaultColWidth="14.44140625" defaultRowHeight="15" customHeight="1" x14ac:dyDescent="0.3"/>
  <cols>
    <col min="1" max="1" width="10.6640625" customWidth="1"/>
    <col min="2" max="2" width="16.33203125" customWidth="1"/>
    <col min="3" max="26" width="10.6640625" customWidth="1"/>
  </cols>
  <sheetData>
    <row r="1" spans="2:2" ht="14.25" customHeight="1" x14ac:dyDescent="0.3"/>
    <row r="2" spans="2:2" ht="14.25" customHeight="1" x14ac:dyDescent="0.3">
      <c r="B2" s="5" t="s">
        <v>44</v>
      </c>
    </row>
    <row r="3" spans="2:2" ht="14.25" customHeight="1" x14ac:dyDescent="0.3">
      <c r="B3" s="5" t="s">
        <v>45</v>
      </c>
    </row>
    <row r="4" spans="2:2" ht="14.25" customHeight="1" x14ac:dyDescent="0.3">
      <c r="B4" s="5" t="s">
        <v>46</v>
      </c>
    </row>
    <row r="5" spans="2:2" ht="14.25" customHeight="1" x14ac:dyDescent="0.3">
      <c r="B5" s="5" t="s">
        <v>47</v>
      </c>
    </row>
    <row r="6" spans="2:2" ht="14.25" customHeight="1" x14ac:dyDescent="0.3">
      <c r="B6" s="5" t="s">
        <v>48</v>
      </c>
    </row>
    <row r="7" spans="2:2" ht="14.25" customHeight="1" x14ac:dyDescent="0.3">
      <c r="B7" s="5" t="s">
        <v>49</v>
      </c>
    </row>
    <row r="8" spans="2:2" ht="14.25" customHeight="1" x14ac:dyDescent="0.3">
      <c r="B8" s="5" t="s">
        <v>50</v>
      </c>
    </row>
    <row r="9" spans="2:2" ht="14.25" customHeight="1" x14ac:dyDescent="0.3">
      <c r="B9" s="5" t="s">
        <v>51</v>
      </c>
    </row>
    <row r="10" spans="2:2" ht="14.25" customHeight="1" x14ac:dyDescent="0.3">
      <c r="B10" s="5" t="s">
        <v>52</v>
      </c>
    </row>
    <row r="11" spans="2:2" ht="14.25" customHeight="1" x14ac:dyDescent="0.3">
      <c r="B11" s="5" t="s">
        <v>53</v>
      </c>
    </row>
    <row r="12" spans="2:2" ht="14.25" customHeight="1" x14ac:dyDescent="0.3">
      <c r="B12" s="5" t="s">
        <v>49</v>
      </c>
    </row>
    <row r="13" spans="2:2" ht="14.25" customHeight="1" x14ac:dyDescent="0.3">
      <c r="B13" s="5" t="s">
        <v>54</v>
      </c>
    </row>
    <row r="14" spans="2:2" ht="14.25" customHeight="1" x14ac:dyDescent="0.3">
      <c r="B14" s="5" t="s">
        <v>55</v>
      </c>
    </row>
    <row r="15" spans="2:2" ht="14.25" customHeight="1" x14ac:dyDescent="0.3">
      <c r="B15" s="5" t="s">
        <v>56</v>
      </c>
    </row>
    <row r="16" spans="2: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PLANILLA UNICA</vt:lpstr>
      <vt:lpstr>BASE DE DATOS</vt:lpstr>
      <vt:lpstr>LIGADOS</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Espinosa Figueroa Espinosa Figueroa</dc:creator>
  <cp:lastModifiedBy>cristian espinosa</cp:lastModifiedBy>
  <dcterms:created xsi:type="dcterms:W3CDTF">2026-07-08T15:38:29Z</dcterms:created>
  <dcterms:modified xsi:type="dcterms:W3CDTF">2026-10-15T04:13:47Z</dcterms:modified>
</cp:coreProperties>
</file>